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ushar.lohia.lv\Desktop\"/>
    </mc:Choice>
  </mc:AlternateContent>
  <xr:revisionPtr revIDLastSave="0" documentId="8_{5471A0C6-40A8-4AC6-A3E8-2588365CD310}" xr6:coauthVersionLast="47" xr6:coauthVersionMax="47" xr10:uidLastSave="{00000000-0000-0000-0000-000000000000}"/>
  <bookViews>
    <workbookView xWindow="-110" yWindow="-110" windowWidth="19420" windowHeight="10300" activeTab="2" xr2:uid="{65C14963-D7D9-489F-85DF-B390E3AF6B64}"/>
  </bookViews>
  <sheets>
    <sheet name="9" sheetId="20" r:id="rId1"/>
    <sheet name="Data" sheetId="1" r:id="rId2"/>
    <sheet name="10" sheetId="22" r:id="rId3"/>
    <sheet name="1" sheetId="12" r:id="rId4"/>
    <sheet name="2" sheetId="14" r:id="rId5"/>
    <sheet name="3" sheetId="15" r:id="rId6"/>
    <sheet name="4" sheetId="16" r:id="rId7"/>
    <sheet name="5" sheetId="17" r:id="rId8"/>
    <sheet name="6" sheetId="18" r:id="rId9"/>
    <sheet name="7" sheetId="19" r:id="rId10"/>
  </sheets>
  <definedNames>
    <definedName name="_xlnm._FilterDatabase" localSheetId="4" hidden="1">'2'!$A$1:$E$1001</definedName>
    <definedName name="_xlnm._FilterDatabase" localSheetId="8" hidden="1">'6'!$G$3:$G$995</definedName>
  </definedNames>
  <calcPr calcId="191029"/>
  <pivotCaches>
    <pivotCache cacheId="1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2" l="1" a="1"/>
  <c r="E2" i="22" s="1"/>
  <c r="F2" i="22" s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300" i="22"/>
  <c r="C301" i="22"/>
  <c r="C302" i="22"/>
  <c r="C303" i="22"/>
  <c r="C304" i="22"/>
  <c r="C305" i="22"/>
  <c r="C306" i="22"/>
  <c r="C307" i="22"/>
  <c r="C308" i="22"/>
  <c r="C309" i="22"/>
  <c r="C310" i="22"/>
  <c r="C311" i="22"/>
  <c r="C312" i="22"/>
  <c r="C313" i="22"/>
  <c r="C314" i="22"/>
  <c r="C315" i="22"/>
  <c r="C316" i="22"/>
  <c r="C317" i="22"/>
  <c r="C318" i="22"/>
  <c r="C319" i="22"/>
  <c r="C320" i="22"/>
  <c r="C321" i="22"/>
  <c r="C322" i="22"/>
  <c r="C323" i="22"/>
  <c r="C324" i="22"/>
  <c r="C325" i="22"/>
  <c r="C326" i="22"/>
  <c r="C327" i="22"/>
  <c r="C328" i="22"/>
  <c r="C329" i="22"/>
  <c r="C330" i="22"/>
  <c r="C331" i="22"/>
  <c r="C332" i="22"/>
  <c r="C333" i="22"/>
  <c r="C334" i="22"/>
  <c r="C335" i="22"/>
  <c r="C336" i="22"/>
  <c r="C337" i="22"/>
  <c r="C338" i="22"/>
  <c r="C339" i="22"/>
  <c r="C340" i="22"/>
  <c r="C341" i="22"/>
  <c r="C342" i="22"/>
  <c r="C343" i="22"/>
  <c r="C344" i="22"/>
  <c r="C345" i="22"/>
  <c r="C346" i="22"/>
  <c r="C347" i="22"/>
  <c r="C348" i="22"/>
  <c r="C349" i="22"/>
  <c r="C350" i="22"/>
  <c r="C351" i="22"/>
  <c r="C352" i="22"/>
  <c r="C353" i="22"/>
  <c r="C354" i="22"/>
  <c r="C355" i="22"/>
  <c r="C356" i="22"/>
  <c r="C357" i="22"/>
  <c r="C358" i="22"/>
  <c r="C359" i="22"/>
  <c r="C360" i="22"/>
  <c r="C361" i="22"/>
  <c r="C362" i="22"/>
  <c r="C363" i="22"/>
  <c r="C364" i="22"/>
  <c r="C365" i="22"/>
  <c r="C366" i="22"/>
  <c r="C367" i="22"/>
  <c r="C368" i="22"/>
  <c r="C369" i="22"/>
  <c r="C370" i="22"/>
  <c r="C371" i="22"/>
  <c r="C372" i="22"/>
  <c r="C373" i="22"/>
  <c r="C374" i="22"/>
  <c r="C375" i="22"/>
  <c r="C376" i="22"/>
  <c r="C377" i="22"/>
  <c r="C378" i="22"/>
  <c r="C379" i="22"/>
  <c r="C380" i="22"/>
  <c r="C381" i="22"/>
  <c r="C382" i="22"/>
  <c r="C383" i="22"/>
  <c r="C384" i="22"/>
  <c r="C385" i="22"/>
  <c r="C386" i="22"/>
  <c r="C387" i="22"/>
  <c r="C388" i="22"/>
  <c r="C389" i="22"/>
  <c r="C390" i="22"/>
  <c r="C391" i="22"/>
  <c r="C392" i="22"/>
  <c r="C393" i="22"/>
  <c r="C394" i="22"/>
  <c r="C395" i="22"/>
  <c r="C396" i="22"/>
  <c r="C397" i="22"/>
  <c r="C398" i="22"/>
  <c r="C399" i="22"/>
  <c r="C400" i="22"/>
  <c r="C401" i="22"/>
  <c r="C402" i="22"/>
  <c r="C403" i="22"/>
  <c r="C404" i="22"/>
  <c r="C405" i="22"/>
  <c r="C406" i="22"/>
  <c r="C407" i="22"/>
  <c r="C408" i="22"/>
  <c r="C409" i="22"/>
  <c r="C410" i="22"/>
  <c r="C411" i="22"/>
  <c r="C412" i="22"/>
  <c r="C413" i="22"/>
  <c r="C414" i="22"/>
  <c r="C415" i="22"/>
  <c r="C416" i="22"/>
  <c r="C417" i="22"/>
  <c r="C418" i="22"/>
  <c r="C419" i="22"/>
  <c r="C420" i="22"/>
  <c r="C421" i="22"/>
  <c r="C422" i="22"/>
  <c r="C423" i="22"/>
  <c r="C424" i="22"/>
  <c r="C425" i="22"/>
  <c r="C426" i="22"/>
  <c r="C427" i="22"/>
  <c r="C428" i="22"/>
  <c r="C429" i="22"/>
  <c r="C430" i="22"/>
  <c r="C431" i="22"/>
  <c r="C432" i="22"/>
  <c r="C433" i="22"/>
  <c r="C434" i="22"/>
  <c r="C435" i="22"/>
  <c r="C436" i="22"/>
  <c r="C437" i="22"/>
  <c r="C438" i="22"/>
  <c r="C439" i="22"/>
  <c r="C440" i="22"/>
  <c r="C441" i="22"/>
  <c r="C442" i="22"/>
  <c r="C443" i="22"/>
  <c r="C444" i="22"/>
  <c r="C445" i="22"/>
  <c r="C446" i="22"/>
  <c r="C447" i="22"/>
  <c r="C448" i="22"/>
  <c r="C449" i="22"/>
  <c r="C450" i="22"/>
  <c r="C451" i="22"/>
  <c r="C452" i="22"/>
  <c r="C453" i="22"/>
  <c r="C454" i="22"/>
  <c r="C455" i="22"/>
  <c r="C456" i="22"/>
  <c r="C457" i="22"/>
  <c r="C458" i="22"/>
  <c r="C459" i="22"/>
  <c r="C460" i="22"/>
  <c r="C461" i="22"/>
  <c r="C462" i="22"/>
  <c r="C463" i="22"/>
  <c r="C464" i="22"/>
  <c r="C465" i="22"/>
  <c r="C466" i="22"/>
  <c r="C467" i="22"/>
  <c r="C468" i="22"/>
  <c r="C469" i="22"/>
  <c r="C470" i="22"/>
  <c r="C471" i="22"/>
  <c r="C472" i="22"/>
  <c r="C473" i="22"/>
  <c r="C474" i="22"/>
  <c r="C475" i="22"/>
  <c r="C476" i="22"/>
  <c r="C477" i="22"/>
  <c r="C478" i="22"/>
  <c r="C479" i="22"/>
  <c r="C480" i="22"/>
  <c r="C481" i="22"/>
  <c r="C482" i="22"/>
  <c r="C483" i="22"/>
  <c r="C484" i="22"/>
  <c r="C485" i="22"/>
  <c r="C486" i="22"/>
  <c r="C487" i="22"/>
  <c r="C488" i="22"/>
  <c r="C489" i="22"/>
  <c r="C490" i="22"/>
  <c r="C491" i="22"/>
  <c r="C492" i="22"/>
  <c r="C493" i="22"/>
  <c r="C494" i="22"/>
  <c r="C495" i="22"/>
  <c r="C496" i="22"/>
  <c r="C497" i="22"/>
  <c r="C498" i="22"/>
  <c r="C499" i="22"/>
  <c r="C500" i="22"/>
  <c r="C501" i="22"/>
  <c r="C502" i="22"/>
  <c r="C503" i="22"/>
  <c r="C504" i="22"/>
  <c r="C505" i="22"/>
  <c r="C506" i="22"/>
  <c r="C507" i="22"/>
  <c r="C508" i="22"/>
  <c r="C509" i="22"/>
  <c r="C510" i="22"/>
  <c r="C511" i="22"/>
  <c r="C512" i="22"/>
  <c r="C513" i="22"/>
  <c r="C514" i="22"/>
  <c r="C515" i="22"/>
  <c r="C516" i="22"/>
  <c r="C517" i="22"/>
  <c r="C518" i="22"/>
  <c r="C519" i="22"/>
  <c r="C520" i="22"/>
  <c r="C521" i="22"/>
  <c r="C522" i="22"/>
  <c r="C523" i="22"/>
  <c r="C524" i="22"/>
  <c r="C525" i="22"/>
  <c r="C526" i="22"/>
  <c r="C527" i="22"/>
  <c r="C528" i="22"/>
  <c r="C529" i="22"/>
  <c r="C530" i="22"/>
  <c r="C531" i="22"/>
  <c r="C532" i="22"/>
  <c r="C533" i="22"/>
  <c r="C534" i="22"/>
  <c r="C535" i="22"/>
  <c r="C536" i="22"/>
  <c r="C537" i="22"/>
  <c r="C538" i="22"/>
  <c r="C539" i="22"/>
  <c r="C540" i="22"/>
  <c r="C541" i="22"/>
  <c r="C542" i="22"/>
  <c r="C543" i="22"/>
  <c r="C544" i="22"/>
  <c r="C545" i="22"/>
  <c r="C546" i="22"/>
  <c r="C547" i="22"/>
  <c r="C548" i="22"/>
  <c r="C549" i="22"/>
  <c r="C550" i="22"/>
  <c r="C551" i="22"/>
  <c r="C552" i="22"/>
  <c r="C553" i="22"/>
  <c r="C554" i="22"/>
  <c r="C555" i="22"/>
  <c r="C556" i="22"/>
  <c r="C557" i="22"/>
  <c r="C558" i="22"/>
  <c r="C559" i="22"/>
  <c r="C560" i="22"/>
  <c r="C561" i="22"/>
  <c r="C562" i="22"/>
  <c r="C563" i="22"/>
  <c r="C564" i="22"/>
  <c r="C565" i="22"/>
  <c r="C566" i="22"/>
  <c r="C567" i="22"/>
  <c r="C568" i="22"/>
  <c r="C569" i="22"/>
  <c r="C570" i="22"/>
  <c r="C571" i="22"/>
  <c r="C572" i="22"/>
  <c r="C573" i="22"/>
  <c r="C574" i="22"/>
  <c r="C575" i="22"/>
  <c r="C576" i="22"/>
  <c r="C577" i="22"/>
  <c r="C578" i="22"/>
  <c r="C579" i="22"/>
  <c r="C580" i="22"/>
  <c r="C581" i="22"/>
  <c r="C582" i="22"/>
  <c r="C583" i="22"/>
  <c r="C584" i="22"/>
  <c r="C585" i="22"/>
  <c r="C586" i="22"/>
  <c r="C587" i="22"/>
  <c r="C588" i="22"/>
  <c r="C589" i="22"/>
  <c r="C590" i="22"/>
  <c r="C591" i="22"/>
  <c r="C592" i="22"/>
  <c r="C593" i="22"/>
  <c r="C594" i="22"/>
  <c r="C595" i="22"/>
  <c r="C596" i="22"/>
  <c r="C597" i="22"/>
  <c r="C598" i="22"/>
  <c r="C599" i="22"/>
  <c r="C600" i="22"/>
  <c r="C601" i="22"/>
  <c r="C602" i="22"/>
  <c r="C603" i="22"/>
  <c r="C604" i="22"/>
  <c r="C605" i="22"/>
  <c r="C606" i="22"/>
  <c r="C607" i="22"/>
  <c r="C608" i="22"/>
  <c r="C609" i="22"/>
  <c r="C610" i="22"/>
  <c r="C611" i="22"/>
  <c r="C612" i="22"/>
  <c r="C613" i="22"/>
  <c r="C614" i="22"/>
  <c r="C615" i="22"/>
  <c r="C616" i="22"/>
  <c r="C617" i="22"/>
  <c r="C618" i="22"/>
  <c r="C619" i="22"/>
  <c r="C620" i="22"/>
  <c r="C621" i="22"/>
  <c r="C622" i="22"/>
  <c r="C623" i="22"/>
  <c r="C624" i="22"/>
  <c r="C625" i="22"/>
  <c r="C626" i="22"/>
  <c r="C627" i="22"/>
  <c r="C628" i="22"/>
  <c r="C629" i="22"/>
  <c r="C630" i="22"/>
  <c r="C631" i="22"/>
  <c r="C632" i="22"/>
  <c r="C633" i="22"/>
  <c r="C634" i="22"/>
  <c r="C635" i="22"/>
  <c r="C636" i="22"/>
  <c r="C637" i="22"/>
  <c r="C638" i="22"/>
  <c r="C639" i="22"/>
  <c r="C640" i="22"/>
  <c r="C641" i="22"/>
  <c r="C642" i="22"/>
  <c r="C643" i="22"/>
  <c r="C644" i="22"/>
  <c r="C645" i="22"/>
  <c r="C646" i="22"/>
  <c r="C647" i="22"/>
  <c r="C648" i="22"/>
  <c r="C649" i="22"/>
  <c r="C650" i="22"/>
  <c r="C651" i="22"/>
  <c r="C652" i="22"/>
  <c r="C653" i="22"/>
  <c r="C654" i="22"/>
  <c r="C655" i="22"/>
  <c r="C656" i="22"/>
  <c r="C657" i="22"/>
  <c r="C658" i="22"/>
  <c r="C659" i="22"/>
  <c r="C660" i="22"/>
  <c r="C661" i="22"/>
  <c r="C662" i="22"/>
  <c r="C663" i="22"/>
  <c r="C664" i="22"/>
  <c r="C665" i="22"/>
  <c r="C666" i="22"/>
  <c r="C667" i="22"/>
  <c r="C668" i="22"/>
  <c r="C669" i="22"/>
  <c r="C670" i="22"/>
  <c r="C671" i="22"/>
  <c r="C672" i="22"/>
  <c r="C673" i="22"/>
  <c r="C674" i="22"/>
  <c r="C675" i="22"/>
  <c r="C676" i="22"/>
  <c r="C677" i="22"/>
  <c r="C678" i="22"/>
  <c r="C679" i="22"/>
  <c r="C680" i="22"/>
  <c r="C681" i="22"/>
  <c r="C682" i="22"/>
  <c r="C683" i="22"/>
  <c r="C684" i="22"/>
  <c r="C685" i="22"/>
  <c r="C686" i="22"/>
  <c r="C687" i="22"/>
  <c r="C688" i="22"/>
  <c r="C689" i="22"/>
  <c r="C690" i="22"/>
  <c r="C691" i="22"/>
  <c r="C692" i="22"/>
  <c r="C693" i="22"/>
  <c r="C694" i="22"/>
  <c r="C695" i="22"/>
  <c r="C696" i="22"/>
  <c r="C697" i="22"/>
  <c r="C698" i="22"/>
  <c r="C699" i="22"/>
  <c r="C700" i="22"/>
  <c r="C701" i="22"/>
  <c r="C702" i="22"/>
  <c r="C703" i="22"/>
  <c r="C704" i="22"/>
  <c r="C705" i="22"/>
  <c r="C706" i="22"/>
  <c r="C707" i="22"/>
  <c r="C708" i="22"/>
  <c r="C709" i="22"/>
  <c r="C710" i="22"/>
  <c r="C711" i="22"/>
  <c r="C712" i="22"/>
  <c r="C713" i="22"/>
  <c r="C714" i="22"/>
  <c r="C715" i="22"/>
  <c r="C716" i="22"/>
  <c r="C717" i="22"/>
  <c r="C718" i="22"/>
  <c r="C719" i="22"/>
  <c r="C720" i="22"/>
  <c r="C721" i="22"/>
  <c r="C722" i="22"/>
  <c r="C723" i="22"/>
  <c r="C724" i="22"/>
  <c r="C725" i="22"/>
  <c r="C726" i="22"/>
  <c r="C727" i="22"/>
  <c r="C728" i="22"/>
  <c r="C729" i="22"/>
  <c r="C730" i="22"/>
  <c r="C731" i="22"/>
  <c r="C732" i="22"/>
  <c r="C733" i="22"/>
  <c r="C734" i="22"/>
  <c r="C735" i="22"/>
  <c r="C736" i="22"/>
  <c r="C737" i="22"/>
  <c r="C738" i="22"/>
  <c r="C739" i="22"/>
  <c r="C740" i="22"/>
  <c r="C741" i="22"/>
  <c r="C742" i="22"/>
  <c r="C743" i="22"/>
  <c r="C744" i="22"/>
  <c r="C745" i="22"/>
  <c r="C746" i="22"/>
  <c r="C747" i="22"/>
  <c r="C748" i="22"/>
  <c r="C749" i="22"/>
  <c r="C750" i="22"/>
  <c r="C751" i="22"/>
  <c r="C752" i="22"/>
  <c r="C753" i="22"/>
  <c r="C754" i="22"/>
  <c r="C755" i="22"/>
  <c r="C756" i="22"/>
  <c r="C757" i="22"/>
  <c r="C758" i="22"/>
  <c r="C759" i="22"/>
  <c r="C760" i="22"/>
  <c r="C761" i="22"/>
  <c r="C762" i="22"/>
  <c r="C763" i="22"/>
  <c r="C764" i="22"/>
  <c r="C765" i="22"/>
  <c r="C766" i="22"/>
  <c r="C767" i="22"/>
  <c r="C768" i="22"/>
  <c r="C769" i="22"/>
  <c r="C770" i="22"/>
  <c r="C771" i="22"/>
  <c r="C772" i="22"/>
  <c r="C773" i="22"/>
  <c r="C774" i="22"/>
  <c r="C775" i="22"/>
  <c r="C776" i="22"/>
  <c r="C777" i="22"/>
  <c r="C778" i="22"/>
  <c r="C779" i="22"/>
  <c r="C780" i="22"/>
  <c r="C781" i="22"/>
  <c r="C782" i="22"/>
  <c r="C783" i="22"/>
  <c r="C784" i="22"/>
  <c r="C785" i="22"/>
  <c r="C786" i="22"/>
  <c r="C787" i="22"/>
  <c r="C788" i="22"/>
  <c r="C789" i="22"/>
  <c r="C790" i="22"/>
  <c r="C791" i="22"/>
  <c r="C792" i="22"/>
  <c r="C793" i="22"/>
  <c r="C794" i="22"/>
  <c r="C795" i="22"/>
  <c r="C796" i="22"/>
  <c r="C797" i="22"/>
  <c r="C798" i="22"/>
  <c r="C799" i="22"/>
  <c r="C800" i="22"/>
  <c r="C801" i="22"/>
  <c r="C802" i="22"/>
  <c r="C803" i="22"/>
  <c r="C804" i="22"/>
  <c r="C805" i="22"/>
  <c r="C806" i="22"/>
  <c r="C807" i="22"/>
  <c r="C808" i="22"/>
  <c r="C809" i="22"/>
  <c r="C810" i="22"/>
  <c r="C811" i="22"/>
  <c r="C812" i="22"/>
  <c r="C813" i="22"/>
  <c r="C814" i="22"/>
  <c r="C815" i="22"/>
  <c r="C816" i="22"/>
  <c r="C817" i="22"/>
  <c r="C818" i="22"/>
  <c r="C819" i="22"/>
  <c r="C820" i="22"/>
  <c r="C821" i="22"/>
  <c r="C822" i="22"/>
  <c r="C823" i="22"/>
  <c r="C824" i="22"/>
  <c r="C825" i="22"/>
  <c r="C826" i="22"/>
  <c r="C827" i="22"/>
  <c r="C828" i="22"/>
  <c r="C829" i="22"/>
  <c r="C830" i="22"/>
  <c r="C831" i="22"/>
  <c r="C832" i="22"/>
  <c r="C833" i="22"/>
  <c r="C834" i="22"/>
  <c r="C835" i="22"/>
  <c r="C836" i="22"/>
  <c r="C837" i="22"/>
  <c r="C838" i="22"/>
  <c r="C839" i="22"/>
  <c r="C840" i="22"/>
  <c r="C841" i="22"/>
  <c r="C842" i="22"/>
  <c r="C843" i="22"/>
  <c r="C844" i="22"/>
  <c r="C845" i="22"/>
  <c r="C846" i="22"/>
  <c r="C847" i="22"/>
  <c r="C848" i="22"/>
  <c r="C849" i="22"/>
  <c r="C850" i="22"/>
  <c r="C851" i="22"/>
  <c r="C852" i="22"/>
  <c r="C853" i="22"/>
  <c r="C854" i="22"/>
  <c r="C855" i="22"/>
  <c r="C856" i="22"/>
  <c r="C857" i="22"/>
  <c r="C858" i="22"/>
  <c r="C859" i="22"/>
  <c r="C860" i="22"/>
  <c r="C861" i="22"/>
  <c r="C862" i="22"/>
  <c r="C863" i="22"/>
  <c r="C864" i="22"/>
  <c r="C865" i="22"/>
  <c r="C866" i="22"/>
  <c r="C867" i="22"/>
  <c r="C868" i="22"/>
  <c r="C869" i="22"/>
  <c r="C870" i="22"/>
  <c r="C871" i="22"/>
  <c r="C872" i="22"/>
  <c r="C873" i="22"/>
  <c r="C874" i="22"/>
  <c r="C875" i="22"/>
  <c r="C876" i="22"/>
  <c r="C877" i="22"/>
  <c r="C878" i="22"/>
  <c r="C879" i="22"/>
  <c r="C880" i="22"/>
  <c r="C881" i="22"/>
  <c r="C882" i="22"/>
  <c r="C883" i="22"/>
  <c r="C884" i="22"/>
  <c r="C885" i="22"/>
  <c r="C886" i="22"/>
  <c r="C887" i="22"/>
  <c r="C888" i="22"/>
  <c r="C889" i="22"/>
  <c r="C890" i="22"/>
  <c r="C891" i="22"/>
  <c r="C892" i="22"/>
  <c r="C893" i="22"/>
  <c r="C894" i="22"/>
  <c r="C895" i="22"/>
  <c r="C896" i="22"/>
  <c r="C897" i="22"/>
  <c r="C898" i="22"/>
  <c r="C899" i="22"/>
  <c r="C900" i="22"/>
  <c r="C901" i="22"/>
  <c r="C902" i="22"/>
  <c r="C903" i="22"/>
  <c r="C904" i="22"/>
  <c r="C905" i="22"/>
  <c r="C906" i="22"/>
  <c r="C907" i="22"/>
  <c r="C908" i="22"/>
  <c r="C909" i="22"/>
  <c r="C910" i="22"/>
  <c r="C911" i="22"/>
  <c r="C912" i="22"/>
  <c r="C913" i="22"/>
  <c r="C914" i="22"/>
  <c r="C915" i="22"/>
  <c r="C916" i="22"/>
  <c r="C917" i="22"/>
  <c r="C918" i="22"/>
  <c r="C919" i="22"/>
  <c r="C920" i="22"/>
  <c r="C921" i="22"/>
  <c r="C922" i="22"/>
  <c r="C923" i="22"/>
  <c r="C924" i="22"/>
  <c r="C925" i="22"/>
  <c r="C926" i="22"/>
  <c r="C927" i="22"/>
  <c r="C928" i="22"/>
  <c r="C929" i="22"/>
  <c r="C930" i="22"/>
  <c r="C931" i="22"/>
  <c r="C932" i="22"/>
  <c r="C933" i="22"/>
  <c r="C934" i="22"/>
  <c r="C935" i="22"/>
  <c r="C936" i="22"/>
  <c r="C937" i="22"/>
  <c r="C938" i="22"/>
  <c r="C939" i="22"/>
  <c r="C940" i="22"/>
  <c r="C941" i="22"/>
  <c r="C942" i="22"/>
  <c r="C943" i="22"/>
  <c r="C944" i="22"/>
  <c r="C945" i="22"/>
  <c r="C946" i="22"/>
  <c r="C947" i="22"/>
  <c r="C948" i="22"/>
  <c r="C949" i="22"/>
  <c r="C950" i="22"/>
  <c r="C951" i="22"/>
  <c r="C952" i="22"/>
  <c r="C953" i="22"/>
  <c r="C954" i="22"/>
  <c r="C955" i="22"/>
  <c r="C956" i="22"/>
  <c r="C957" i="22"/>
  <c r="C958" i="22"/>
  <c r="C959" i="22"/>
  <c r="C960" i="22"/>
  <c r="C961" i="22"/>
  <c r="C962" i="22"/>
  <c r="C963" i="22"/>
  <c r="C964" i="22"/>
  <c r="C965" i="22"/>
  <c r="C966" i="22"/>
  <c r="C967" i="22"/>
  <c r="C968" i="22"/>
  <c r="C969" i="22"/>
  <c r="C970" i="22"/>
  <c r="C971" i="22"/>
  <c r="C972" i="22"/>
  <c r="C973" i="22"/>
  <c r="C974" i="22"/>
  <c r="C975" i="22"/>
  <c r="C976" i="22"/>
  <c r="C977" i="22"/>
  <c r="C978" i="22"/>
  <c r="C979" i="22"/>
  <c r="C980" i="22"/>
  <c r="C981" i="22"/>
  <c r="C982" i="22"/>
  <c r="C983" i="22"/>
  <c r="C984" i="22"/>
  <c r="C985" i="22"/>
  <c r="C986" i="22"/>
  <c r="C987" i="22"/>
  <c r="C988" i="22"/>
  <c r="C989" i="22"/>
  <c r="C990" i="22"/>
  <c r="C991" i="22"/>
  <c r="C992" i="22"/>
  <c r="C993" i="22"/>
  <c r="C994" i="22"/>
  <c r="C995" i="22"/>
  <c r="C996" i="22"/>
  <c r="C997" i="22"/>
  <c r="C998" i="22"/>
  <c r="C999" i="22"/>
  <c r="C1000" i="22"/>
  <c r="C1" i="22"/>
  <c r="I5" i="20"/>
  <c r="I6" i="20"/>
  <c r="I7" i="20"/>
  <c r="I8" i="20"/>
  <c r="I9" i="20"/>
  <c r="I10" i="20"/>
  <c r="I4" i="20"/>
  <c r="F11" i="20"/>
  <c r="G11" i="20"/>
  <c r="H11" i="20"/>
  <c r="E11" i="20"/>
  <c r="E4" i="18"/>
  <c r="D6" i="16" l="1"/>
  <c r="D7" i="16"/>
  <c r="D5" i="16"/>
  <c r="C5" i="16" a="1"/>
  <c r="C5" i="16" s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2" i="14"/>
  <c r="H4" i="12"/>
  <c r="H5" i="12"/>
  <c r="H6" i="12"/>
  <c r="H7" i="12"/>
  <c r="G4" i="12"/>
  <c r="I4" i="12" s="1"/>
  <c r="G5" i="12"/>
  <c r="G6" i="12"/>
  <c r="G7" i="12"/>
  <c r="I7" i="12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6" i="12" l="1"/>
  <c r="I5" i="12"/>
  <c r="H8" i="12"/>
  <c r="G8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<sst xmlns="http://schemas.openxmlformats.org/spreadsheetml/2006/main" count="18005" uniqueCount="2031">
  <si>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</si>
  <si>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</si>
  <si>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</si>
  <si>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</si>
  <si>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</si>
  <si>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</si>
  <si>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</si>
  <si>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</si>
  <si>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</si>
  <si>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</si>
  <si>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</si>
  <si>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</si>
  <si>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</si>
  <si>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</si>
  <si>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</si>
  <si>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</si>
  <si>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</si>
  <si>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</si>
  <si>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</si>
  <si>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</si>
  <si>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</si>
  <si>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</si>
  <si>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</si>
  <si>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</si>
  <si>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</si>
  <si>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</si>
  <si>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</si>
  <si>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</si>
  <si>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</si>
  <si>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</si>
  <si>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</si>
  <si>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</si>
  <si>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</si>
  <si>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</si>
  <si>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</si>
  <si>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</si>
  <si>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</si>
  <si>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</si>
  <si>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</si>
  <si>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</si>
  <si>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</si>
  <si>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</si>
  <si>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</si>
  <si>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</si>
  <si>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</si>
  <si>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</si>
  <si>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</si>
  <si>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</si>
  <si>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</si>
  <si>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</si>
  <si>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</si>
  <si>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</si>
  <si>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</si>
  <si>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</si>
  <si>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</si>
  <si>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</si>
  <si>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</si>
  <si>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</si>
  <si>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</si>
  <si>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</si>
  <si>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</si>
  <si>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</si>
  <si>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</si>
  <si>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</si>
  <si>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</si>
  <si>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</si>
  <si>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</si>
  <si>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</si>
  <si>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</si>
  <si>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</si>
  <si>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</si>
  <si>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</si>
  <si>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</si>
  <si>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</si>
  <si>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</si>
  <si>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</si>
  <si>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</si>
  <si>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</si>
  <si>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</si>
  <si>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</si>
  <si>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</si>
  <si>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</si>
  <si>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</si>
  <si>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</si>
  <si>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</si>
  <si>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</si>
  <si>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</si>
  <si>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</si>
  <si>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</si>
  <si>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</si>
  <si>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</si>
  <si>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</si>
  <si>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</si>
  <si>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</si>
  <si>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</si>
  <si>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</si>
  <si>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</si>
  <si>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</si>
  <si>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</si>
  <si>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</si>
  <si>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</si>
  <si>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</si>
  <si>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</si>
  <si>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</si>
  <si>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</si>
  <si>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</si>
  <si>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</si>
  <si>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</si>
  <si>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</si>
  <si>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</si>
  <si>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</si>
  <si>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</si>
  <si>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</si>
  <si>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</si>
  <si>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</si>
  <si>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</si>
  <si>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</si>
  <si>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</si>
  <si>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</si>
  <si>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</si>
  <si>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</si>
  <si>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</si>
  <si>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</si>
  <si>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</si>
  <si>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</si>
  <si>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</si>
  <si>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</si>
  <si>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</si>
  <si>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</si>
  <si>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</si>
  <si>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</si>
  <si>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</si>
  <si>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</si>
  <si>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</si>
  <si>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</si>
  <si>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</si>
  <si>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</si>
  <si>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</si>
  <si>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</si>
  <si>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</si>
  <si>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</si>
  <si>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</si>
  <si>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</si>
  <si>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</si>
  <si>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</si>
  <si>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</si>
  <si>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</si>
  <si>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</si>
  <si>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</si>
  <si>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</si>
  <si>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</si>
  <si>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</si>
  <si>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</si>
  <si>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</si>
  <si>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</si>
  <si>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</si>
  <si>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</si>
  <si>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</si>
  <si>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</si>
  <si>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</si>
  <si>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</si>
  <si>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</si>
  <si>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</si>
  <si>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</si>
  <si>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</si>
  <si>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</si>
  <si>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</si>
  <si>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</si>
  <si>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</si>
  <si>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</si>
  <si>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</si>
  <si>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</si>
  <si>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</si>
  <si>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</si>
  <si>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</si>
  <si>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</si>
  <si>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</si>
  <si>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</si>
  <si>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</si>
  <si>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</si>
  <si>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</si>
  <si>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</si>
  <si>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</si>
  <si>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</si>
  <si>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</si>
  <si>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</si>
  <si>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</si>
  <si>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</si>
  <si>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</si>
  <si>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</si>
  <si>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</si>
  <si>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</si>
  <si>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</si>
  <si>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</si>
  <si>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</si>
  <si>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</si>
  <si>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</si>
  <si>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</si>
  <si>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</si>
  <si>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</si>
  <si>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</si>
  <si>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</si>
  <si>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</si>
  <si>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</si>
  <si>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</si>
  <si>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</si>
  <si>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</si>
  <si>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</si>
  <si>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</si>
  <si>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</si>
  <si>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</si>
  <si>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</si>
  <si>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</si>
  <si>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</si>
  <si>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</si>
  <si>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</si>
  <si>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</si>
  <si>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</si>
  <si>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</si>
  <si>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</si>
  <si>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</si>
  <si>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</si>
  <si>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</si>
  <si>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</si>
  <si>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</si>
  <si>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</si>
  <si>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</si>
  <si>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</si>
  <si>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</si>
  <si>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</si>
  <si>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</si>
  <si>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</si>
  <si>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</si>
  <si>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</si>
  <si>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</si>
  <si>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</si>
  <si>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</si>
  <si>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</si>
  <si>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</si>
  <si>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</si>
  <si>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</si>
  <si>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</si>
  <si>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</si>
  <si>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</si>
  <si>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</si>
  <si>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</si>
  <si>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</si>
  <si>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</si>
  <si>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</si>
  <si>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</si>
  <si>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</si>
  <si>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</si>
  <si>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</si>
  <si>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</si>
  <si>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</si>
  <si>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</si>
  <si>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</si>
  <si>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</si>
  <si>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</si>
  <si>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</si>
  <si>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</si>
  <si>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</si>
  <si>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</si>
  <si>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</si>
  <si>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</si>
  <si>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</si>
  <si>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</si>
  <si>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</si>
  <si>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</si>
  <si>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</si>
  <si>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</si>
  <si>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</si>
  <si>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</si>
  <si>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</si>
  <si>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</si>
  <si>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</si>
  <si>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</si>
  <si>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</si>
  <si>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</si>
  <si>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</si>
  <si>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</si>
  <si>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</si>
  <si>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</si>
  <si>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</si>
  <si>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</si>
  <si>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</si>
  <si>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</si>
  <si>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</si>
  <si>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</si>
  <si>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</si>
  <si>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</si>
  <si>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</si>
  <si>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</si>
  <si>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</si>
  <si>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</si>
  <si>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</si>
  <si>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</si>
  <si>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</si>
  <si>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</si>
  <si>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</si>
  <si>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</si>
  <si>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</si>
  <si>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</si>
  <si>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</si>
  <si>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</si>
  <si>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</si>
  <si>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</si>
  <si>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</si>
  <si>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</si>
  <si>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</si>
  <si>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</si>
  <si>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</si>
  <si>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</si>
  <si>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</si>
  <si>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</si>
  <si>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</si>
  <si>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</si>
  <si>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</si>
  <si>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</si>
  <si>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</si>
  <si>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</si>
  <si>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</si>
  <si>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</si>
  <si>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</si>
  <si>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</si>
  <si>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</si>
  <si>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</si>
  <si>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</si>
  <si>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</si>
  <si>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</si>
  <si>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</si>
  <si>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</si>
  <si>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</si>
  <si>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</si>
  <si>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</si>
  <si>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</si>
  <si>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</si>
  <si>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</si>
  <si>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</si>
  <si>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</si>
  <si>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</si>
  <si>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</si>
  <si>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</si>
  <si>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</si>
  <si>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</si>
  <si>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</si>
  <si>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</si>
  <si>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</si>
  <si>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</si>
  <si>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</si>
  <si>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</si>
  <si>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</si>
  <si>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</si>
  <si>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</si>
  <si>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</si>
  <si>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</si>
  <si>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</si>
  <si>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</si>
  <si>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</si>
  <si>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</si>
  <si>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</si>
  <si>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</si>
  <si>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</si>
  <si>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</si>
  <si>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</si>
  <si>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</si>
  <si>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</si>
  <si>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</si>
  <si>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</si>
  <si>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</si>
  <si>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</si>
  <si>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</si>
  <si>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</si>
  <si>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</si>
  <si>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</si>
  <si>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</si>
  <si>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</si>
  <si>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</si>
  <si>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</si>
  <si>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</si>
  <si>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</si>
  <si>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</si>
  <si>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</si>
  <si>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</si>
  <si>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</si>
  <si>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</si>
  <si>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</si>
  <si>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</si>
  <si>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</si>
  <si>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</si>
  <si>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</si>
  <si>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</si>
  <si>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</si>
  <si>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</si>
  <si>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</si>
  <si>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</si>
  <si>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</si>
  <si>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</si>
  <si>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</si>
  <si>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</si>
  <si>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</si>
  <si>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</si>
  <si>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</si>
  <si>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</si>
  <si>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</si>
  <si>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</si>
  <si>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</si>
  <si>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</si>
  <si>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</si>
  <si>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</si>
  <si>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</si>
  <si>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</si>
  <si>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</si>
  <si>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</si>
  <si>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</si>
  <si>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</si>
  <si>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</si>
  <si>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</si>
  <si>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</si>
  <si>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</si>
  <si>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</si>
  <si>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</si>
  <si>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</si>
  <si>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</si>
  <si>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</si>
  <si>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</si>
  <si>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</si>
  <si>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</si>
  <si>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</si>
  <si>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</si>
  <si>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</si>
  <si>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</si>
  <si>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</si>
  <si>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</si>
  <si>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</si>
  <si>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</si>
  <si>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</si>
  <si>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</si>
  <si>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</si>
  <si>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</si>
  <si>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</si>
  <si>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</si>
  <si>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</si>
  <si>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</si>
  <si>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</si>
  <si>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</si>
  <si>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</si>
  <si>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</si>
  <si>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</si>
  <si>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</si>
  <si>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</si>
  <si>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</si>
  <si>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</si>
  <si>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</si>
  <si>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</si>
  <si>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</si>
  <si>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</si>
  <si>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</si>
  <si>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</si>
  <si>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</si>
  <si>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</si>
  <si>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</si>
  <si>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</si>
  <si>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</si>
  <si>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</si>
  <si>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</si>
  <si>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</si>
  <si>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</si>
  <si>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</si>
  <si>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</si>
  <si>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</si>
  <si>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</si>
  <si>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</si>
  <si>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</si>
  <si>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</si>
  <si>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</si>
  <si>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</si>
  <si>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</si>
  <si>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</si>
  <si>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</si>
  <si>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</si>
  <si>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</si>
  <si>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</si>
  <si>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</si>
  <si>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</si>
  <si>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</si>
  <si>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</si>
  <si>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</si>
  <si>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</si>
  <si>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</si>
  <si>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</si>
  <si>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</si>
  <si>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</si>
  <si>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</si>
  <si>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</si>
  <si>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</si>
  <si>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</si>
  <si>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</si>
  <si>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</si>
  <si>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</si>
  <si>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</si>
  <si>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</si>
  <si>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</si>
  <si>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</si>
  <si>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</si>
  <si>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</si>
  <si>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</si>
  <si>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</si>
  <si>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</si>
  <si>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</si>
  <si>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</si>
  <si>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</si>
  <si>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</si>
  <si>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</si>
  <si>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</si>
  <si>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</si>
  <si>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</si>
  <si>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</si>
  <si>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</si>
  <si>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</si>
  <si>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</si>
  <si>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</si>
  <si>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</si>
  <si>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</si>
  <si>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</si>
  <si>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</si>
  <si>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</si>
  <si>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</si>
  <si>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</si>
  <si>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</si>
  <si>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</si>
  <si>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</si>
  <si>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</si>
  <si>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</si>
  <si>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</si>
  <si>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</si>
  <si>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</si>
  <si>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</si>
  <si>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</si>
  <si>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</si>
  <si>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</si>
  <si>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</si>
  <si>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</si>
  <si>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</si>
  <si>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</si>
  <si>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</si>
  <si>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</si>
  <si>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</si>
  <si>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</si>
  <si>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</si>
  <si>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</si>
  <si>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</si>
  <si>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</si>
  <si>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</si>
  <si>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</si>
  <si>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</si>
  <si>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</si>
  <si>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</si>
  <si>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</si>
  <si>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</si>
  <si>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</si>
  <si>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</si>
  <si>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</si>
  <si>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</si>
  <si>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</si>
  <si>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</si>
  <si>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</si>
  <si>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</si>
  <si>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</si>
  <si>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</si>
  <si>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</si>
  <si>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</si>
  <si>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</si>
  <si>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</si>
  <si>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</si>
  <si>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</si>
  <si>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</si>
  <si>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</si>
  <si>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</si>
  <si>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</si>
  <si>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</si>
  <si>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</si>
  <si>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</si>
  <si>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</si>
  <si>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</si>
  <si>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</si>
  <si>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</si>
  <si>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</si>
  <si>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</si>
  <si>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</si>
  <si>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</si>
  <si>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</si>
  <si>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</si>
  <si>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</si>
  <si>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</si>
  <si>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</si>
  <si>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</si>
  <si>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</si>
  <si>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</si>
  <si>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</si>
  <si>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</si>
  <si>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</si>
  <si>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</si>
  <si>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</si>
  <si>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</si>
  <si>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</si>
  <si>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</si>
  <si>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</si>
  <si>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</si>
  <si>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</si>
  <si>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</si>
  <si>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</si>
  <si>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</si>
  <si>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</si>
  <si>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</si>
  <si>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</si>
  <si>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</si>
  <si>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</si>
  <si>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</si>
  <si>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</si>
  <si>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</si>
  <si>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</si>
  <si>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</si>
  <si>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</si>
  <si>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</si>
  <si>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</si>
  <si>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</si>
  <si>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</si>
  <si>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</si>
  <si>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</si>
  <si>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</si>
  <si>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</si>
  <si>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</si>
  <si>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</si>
  <si>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</si>
  <si>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</si>
  <si>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</si>
  <si>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</si>
  <si>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</si>
  <si>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</si>
  <si>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</si>
  <si>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</si>
  <si>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</si>
  <si>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</si>
  <si>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</si>
  <si>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</si>
  <si>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</si>
  <si>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</si>
  <si>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</si>
  <si>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</si>
  <si>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</si>
  <si>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</si>
  <si>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</si>
  <si>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</si>
  <si>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</si>
  <si>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</si>
  <si>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</si>
  <si>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</si>
  <si>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</si>
  <si>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</si>
  <si>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</si>
  <si>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</si>
  <si>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</si>
  <si>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</si>
  <si>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</si>
  <si>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</si>
  <si>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</si>
  <si>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</si>
  <si>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</si>
  <si>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</si>
  <si>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</si>
  <si>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</si>
  <si>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</si>
  <si>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</si>
  <si>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</si>
  <si>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</si>
  <si>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</si>
  <si>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</si>
  <si>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</si>
  <si>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</si>
  <si>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</si>
  <si>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</si>
  <si>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</si>
  <si>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</si>
  <si>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</si>
  <si>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</si>
  <si>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</si>
  <si>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</si>
  <si>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</si>
  <si>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</si>
  <si>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</si>
  <si>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</si>
  <si>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</si>
  <si>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</si>
  <si>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</si>
  <si>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</si>
  <si>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</si>
  <si>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</si>
  <si>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</si>
  <si>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</si>
  <si>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</si>
  <si>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</si>
  <si>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</si>
  <si>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</si>
  <si>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</si>
  <si>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</si>
  <si>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</si>
  <si>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</si>
  <si>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</si>
  <si>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</si>
  <si>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</si>
  <si>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</si>
  <si>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</si>
  <si>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</si>
  <si>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</si>
  <si>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</si>
  <si>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</si>
  <si>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</si>
  <si>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</si>
  <si>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</si>
  <si>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</si>
  <si>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</si>
  <si>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</si>
  <si>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</si>
  <si>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</si>
  <si>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</si>
  <si>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</si>
  <si>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</si>
  <si>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</si>
  <si>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</si>
  <si>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</si>
  <si>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</si>
  <si>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</si>
  <si>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</si>
  <si>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</si>
  <si>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</si>
  <si>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</si>
  <si>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</si>
  <si>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</si>
  <si>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</si>
  <si>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</si>
  <si>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</si>
  <si>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</si>
  <si>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</si>
  <si>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</si>
  <si>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</si>
  <si>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</si>
  <si>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</si>
  <si>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</si>
  <si>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</si>
  <si>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</si>
  <si>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</si>
  <si>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</si>
  <si>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</si>
  <si>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</si>
  <si>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</si>
  <si>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</si>
  <si>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</si>
  <si>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</si>
  <si>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</si>
  <si>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</si>
  <si>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</si>
  <si>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</si>
  <si>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</si>
  <si>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</si>
  <si>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</si>
  <si>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</si>
  <si>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</si>
  <si>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</si>
  <si>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</si>
  <si>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</si>
  <si>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</si>
  <si>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</si>
  <si>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</si>
  <si>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</si>
  <si>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</si>
  <si>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</si>
  <si>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</si>
  <si>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</si>
  <si>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</si>
  <si>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</si>
  <si>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</si>
  <si>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</si>
  <si>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</si>
  <si>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</si>
  <si>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</si>
  <si>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</si>
  <si>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</si>
  <si>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</si>
  <si>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</si>
  <si>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</si>
  <si>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</si>
  <si>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</si>
  <si>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</si>
  <si>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</si>
  <si>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</si>
  <si>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</si>
  <si>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</si>
  <si>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</si>
  <si>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</si>
  <si>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</si>
  <si>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</si>
  <si>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</si>
  <si>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</si>
  <si>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</si>
  <si>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</si>
  <si>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</si>
  <si>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</si>
  <si>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</si>
  <si>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</si>
  <si>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</si>
  <si>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</si>
  <si>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</si>
  <si>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</si>
  <si>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</si>
  <si>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</si>
  <si>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</si>
  <si>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</si>
  <si>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</si>
  <si>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</si>
  <si>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</si>
  <si>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</si>
  <si>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</si>
  <si>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</si>
  <si>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</si>
  <si>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</si>
  <si>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</si>
  <si>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</si>
  <si>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</si>
  <si>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</si>
  <si>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</si>
  <si>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</si>
  <si>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</si>
  <si>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</si>
  <si>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</si>
  <si>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</si>
  <si>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</si>
  <si>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</si>
  <si>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</si>
  <si>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</si>
  <si>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</si>
  <si>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</si>
  <si>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</si>
  <si>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</si>
  <si>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</si>
  <si>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</si>
  <si>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</si>
  <si>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</si>
  <si>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</si>
  <si>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</si>
  <si>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</si>
  <si>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</si>
  <si>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</si>
  <si>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</si>
  <si>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</si>
  <si>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</si>
  <si>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</si>
  <si>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</si>
  <si>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</si>
  <si>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</si>
  <si>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</si>
  <si>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</si>
  <si>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</si>
  <si>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</si>
  <si>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</si>
  <si>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</si>
  <si>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</si>
  <si>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</si>
  <si>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</si>
  <si>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</si>
  <si>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</si>
  <si>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</si>
  <si>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</si>
  <si>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</si>
  <si>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</si>
  <si>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</si>
  <si>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</si>
  <si>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</si>
  <si>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</si>
  <si>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</si>
  <si>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</si>
  <si>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</si>
  <si>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</si>
  <si>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</si>
  <si>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</si>
  <si>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</si>
  <si>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</si>
  <si>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</si>
  <si>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</si>
  <si>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</si>
  <si>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</si>
  <si>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</si>
  <si>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</si>
  <si>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</si>
  <si>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</si>
  <si>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</si>
  <si>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</si>
  <si>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</si>
  <si>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</si>
  <si>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</si>
  <si>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</si>
  <si>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</si>
  <si>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</si>
  <si>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</si>
  <si>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</si>
  <si>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</si>
  <si>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</si>
  <si>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</si>
  <si>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</si>
  <si>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</si>
  <si>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</si>
  <si>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</si>
  <si>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</si>
  <si>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</si>
  <si>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</si>
  <si>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</si>
  <si>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</si>
  <si>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</si>
  <si>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</si>
  <si>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</si>
  <si>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</si>
  <si>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</si>
  <si>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</si>
  <si>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</si>
  <si>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</si>
  <si>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</si>
  <si>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</si>
  <si>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</si>
  <si>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</si>
  <si>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</si>
  <si>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</si>
  <si>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</si>
  <si>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</si>
  <si>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</si>
  <si>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</si>
  <si>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</si>
  <si>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</si>
  <si>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</si>
  <si>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</si>
  <si>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</si>
  <si>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</si>
  <si>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</si>
  <si>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</si>
  <si>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</si>
  <si>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</si>
  <si>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</si>
  <si>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</si>
  <si>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</si>
  <si>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</si>
  <si>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</si>
  <si>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</si>
  <si>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</si>
  <si>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</si>
  <si>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</si>
  <si>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</si>
  <si>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</si>
  <si>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</si>
  <si>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</si>
  <si>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</si>
  <si>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</si>
  <si>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</si>
  <si>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</si>
  <si>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</si>
  <si>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</si>
  <si>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</si>
  <si>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</si>
  <si>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</si>
  <si>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</si>
  <si>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</si>
  <si>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</si>
  <si>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</si>
  <si>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</si>
  <si>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</si>
  <si>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</si>
  <si>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</si>
  <si>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</si>
  <si>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</si>
  <si>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</si>
  <si>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</si>
  <si>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</si>
  <si>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</si>
  <si>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</si>
  <si>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</si>
  <si>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</si>
  <si>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</si>
  <si>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</si>
  <si>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</si>
  <si>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</si>
  <si>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</si>
  <si>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</si>
  <si>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</si>
  <si>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</si>
  <si>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</si>
  <si>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</si>
  <si>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</si>
  <si>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</si>
  <si>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</si>
  <si>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</si>
  <si>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</si>
  <si>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</si>
  <si>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</si>
  <si>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</si>
  <si>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</si>
  <si>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</si>
  <si>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</si>
  <si>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</si>
  <si>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</si>
  <si>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</si>
  <si>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</si>
  <si>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</si>
  <si>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</si>
  <si>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</si>
  <si>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</si>
  <si>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</si>
  <si>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</si>
  <si>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</si>
  <si>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</si>
  <si>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</si>
  <si>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</si>
  <si>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</si>
  <si>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</si>
  <si>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</si>
  <si>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</si>
  <si>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</si>
  <si>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</si>
  <si>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</si>
  <si>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</si>
  <si>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</si>
  <si>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</si>
  <si>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</si>
  <si>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</si>
  <si>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</si>
  <si>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</si>
  <si>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</si>
  <si>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</si>
  <si>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</si>
  <si>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</si>
  <si>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</si>
  <si>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</si>
  <si>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</si>
  <si>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</si>
  <si>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</si>
  <si>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</si>
  <si>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</si>
  <si>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</si>
  <si>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</si>
  <si>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</si>
  <si>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</si>
  <si>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</si>
  <si>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</si>
  <si>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</si>
  <si>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</si>
  <si>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</si>
  <si>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</si>
  <si>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</si>
  <si>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</si>
  <si>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</si>
  <si>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</si>
  <si>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</si>
  <si>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</si>
  <si>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</si>
  <si>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</si>
  <si>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</si>
  <si>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</si>
  <si>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</si>
  <si>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</si>
  <si>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</si>
  <si>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</si>
  <si>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</si>
  <si>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</si>
  <si>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</si>
  <si>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</si>
  <si>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</si>
  <si>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</si>
  <si>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</si>
  <si>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</si>
  <si>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</si>
  <si>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</si>
  <si>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</si>
  <si>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</si>
  <si>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</si>
  <si>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</si>
  <si>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</si>
  <si>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</si>
  <si>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</si>
  <si>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</si>
  <si>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</si>
  <si>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</si>
  <si>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</si>
  <si>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</si>
  <si>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</si>
  <si>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</si>
  <si>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</si>
  <si>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</si>
  <si>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</si>
  <si>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</si>
  <si>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</si>
  <si>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</si>
  <si>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</si>
  <si>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</si>
  <si>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</si>
  <si>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</si>
  <si>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</si>
  <si>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</si>
  <si>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</si>
  <si>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</si>
  <si>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</si>
  <si>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</si>
  <si>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</si>
  <si>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</si>
  <si>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</si>
  <si>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</si>
  <si>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</si>
  <si>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</si>
  <si>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</si>
  <si>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</si>
  <si>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</si>
  <si>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</si>
  <si>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</si>
  <si>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</si>
  <si>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</si>
  <si>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</si>
  <si>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</si>
  <si>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</si>
  <si>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</si>
  <si>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</si>
  <si>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</si>
  <si>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</si>
  <si>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</si>
  <si>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</si>
  <si>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</si>
  <si>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</si>
  <si>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</si>
  <si>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</si>
  <si>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</si>
  <si>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</si>
  <si>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</si>
  <si>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</si>
  <si>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</si>
  <si>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</si>
  <si>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</si>
  <si>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</si>
  <si>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</si>
  <si>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</si>
  <si>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</si>
  <si>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</si>
  <si>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</si>
  <si>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</si>
  <si>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</si>
  <si>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</si>
  <si>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</si>
  <si>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</si>
  <si>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</si>
  <si>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</si>
  <si>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</si>
  <si>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</si>
  <si>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</si>
  <si>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</si>
  <si>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</si>
  <si>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</si>
  <si>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</si>
  <si>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</si>
  <si>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</si>
  <si>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</si>
  <si>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</si>
  <si>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</si>
  <si>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</si>
  <si>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</si>
  <si>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</si>
  <si>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</si>
  <si>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</si>
  <si>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</si>
  <si>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</si>
  <si>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</si>
  <si>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</si>
  <si>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</si>
  <si>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</si>
  <si>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</si>
  <si>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</si>
  <si>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</si>
  <si>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</si>
  <si>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</si>
  <si>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</si>
  <si>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</si>
  <si>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</si>
  <si>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</si>
  <si>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</si>
  <si>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</si>
  <si>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</si>
  <si>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</si>
  <si>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</si>
  <si>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</si>
  <si>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</si>
  <si>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</si>
  <si>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</si>
  <si>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</si>
  <si>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</si>
  <si>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</si>
  <si>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</si>
  <si>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</si>
  <si>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</si>
  <si>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</si>
  <si>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</si>
  <si>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</si>
  <si>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</si>
  <si>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</si>
  <si>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</si>
  <si>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</si>
  <si>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</si>
  <si>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</si>
  <si>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</si>
  <si>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</si>
  <si>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</si>
  <si>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</si>
  <si>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</si>
  <si>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</si>
  <si>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</si>
  <si>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</si>
  <si>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</si>
  <si>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</si>
  <si>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</si>
  <si>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</si>
  <si>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</si>
  <si>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</si>
  <si>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</si>
  <si>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</si>
  <si>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</si>
  <si>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</si>
  <si>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</si>
  <si>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</si>
  <si>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</si>
  <si>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</si>
  <si>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</si>
  <si>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</si>
  <si>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</si>
  <si>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</si>
  <si>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</si>
  <si>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</si>
  <si>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</si>
  <si>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</si>
  <si>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</si>
  <si>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</si>
  <si>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</si>
  <si>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</si>
  <si>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</si>
  <si>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</si>
  <si>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</si>
  <si>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</si>
  <si>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</si>
  <si>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</si>
  <si>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</si>
  <si>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</si>
  <si>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</si>
  <si>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</si>
  <si>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</si>
  <si>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</si>
  <si>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</si>
  <si>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</si>
  <si>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</si>
  <si>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</si>
  <si>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</si>
  <si>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</si>
  <si>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</si>
  <si>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</si>
  <si>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</si>
  <si>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</si>
  <si>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</si>
  <si>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</si>
  <si>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</si>
  <si>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</si>
  <si>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</si>
  <si>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</si>
  <si>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</si>
  <si>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</si>
  <si>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</si>
  <si>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</si>
  <si>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</si>
  <si>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</si>
  <si>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</si>
  <si>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</si>
  <si>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</si>
  <si>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</si>
  <si>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</si>
  <si>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</si>
  <si>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</si>
  <si>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</si>
  <si>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</si>
  <si>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</si>
  <si>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</si>
  <si>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</si>
  <si>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</si>
  <si>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</si>
  <si>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</si>
  <si>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</si>
  <si>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</si>
  <si>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</si>
  <si>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</si>
  <si>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</si>
  <si>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</si>
  <si>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</si>
  <si>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</si>
  <si>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</si>
  <si>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</si>
  <si>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</si>
  <si>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</si>
  <si>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</si>
  <si>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</si>
  <si>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</si>
  <si>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</si>
  <si>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</si>
  <si>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</si>
  <si>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</si>
  <si>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</si>
  <si>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</si>
  <si>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</si>
  <si>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</si>
  <si>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</si>
  <si>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</si>
  <si>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</si>
  <si>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</si>
  <si>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</si>
  <si>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</si>
  <si>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</si>
  <si>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</si>
  <si>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</si>
  <si>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</si>
  <si>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</si>
  <si>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</si>
  <si>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</si>
  <si>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</si>
  <si>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</si>
  <si>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</si>
  <si>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</si>
  <si>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</si>
  <si>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</si>
  <si>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</si>
  <si>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</si>
  <si>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</si>
  <si>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</si>
  <si>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</si>
  <si>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</si>
  <si>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</si>
  <si>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</si>
  <si>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</si>
  <si>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</si>
  <si>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</si>
  <si>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</si>
  <si>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</si>
  <si>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</si>
  <si>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</si>
  <si>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</si>
  <si>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</si>
  <si>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</si>
  <si>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</si>
  <si>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</si>
  <si>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</si>
  <si>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</si>
  <si>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</si>
  <si>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</si>
  <si>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</si>
  <si>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</si>
  <si>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</si>
  <si>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</si>
  <si>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</si>
  <si>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</si>
  <si>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</si>
  <si>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</si>
  <si>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</si>
  <si>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</si>
  <si>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</si>
  <si>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</si>
  <si>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</si>
  <si>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</si>
  <si>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</si>
  <si>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</si>
  <si>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</si>
  <si>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</si>
  <si>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</si>
  <si>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</si>
  <si>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</si>
  <si>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</si>
  <si>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</si>
  <si>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</si>
  <si>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</si>
  <si>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</si>
  <si>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</si>
  <si>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</si>
  <si>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</si>
  <si>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</si>
  <si>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</si>
  <si>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</si>
  <si>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</si>
  <si>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</si>
  <si>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</si>
  <si>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</si>
  <si>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</si>
  <si>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</si>
  <si>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</si>
  <si>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</si>
  <si>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</si>
  <si>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</si>
  <si>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</si>
  <si>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</si>
  <si>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</si>
  <si>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</si>
  <si>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</si>
  <si>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</si>
  <si>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</si>
  <si>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</si>
  <si>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</si>
  <si>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</si>
  <si>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</si>
  <si>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</si>
  <si>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</si>
  <si>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</si>
  <si>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</si>
  <si>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</si>
  <si>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</si>
  <si>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</si>
  <si>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</si>
  <si>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</si>
  <si>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</si>
  <si>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</si>
  <si>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</si>
  <si>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</si>
  <si>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</si>
  <si>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</si>
  <si>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</si>
  <si>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</si>
  <si>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</si>
  <si>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</si>
  <si>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</si>
  <si>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</si>
  <si>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</si>
  <si>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</si>
  <si>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</si>
  <si>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</si>
  <si>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</si>
  <si>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</si>
  <si>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</si>
  <si>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</si>
  <si>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</si>
  <si>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</si>
  <si>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</si>
  <si>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</si>
  <si>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</si>
  <si>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</si>
  <si>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</si>
  <si>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</si>
  <si>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</si>
  <si>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</si>
  <si>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</si>
  <si>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</si>
  <si>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</si>
  <si>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</si>
  <si>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</si>
  <si>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</si>
  <si>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</si>
  <si>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</si>
  <si>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</si>
  <si>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</si>
  <si>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</si>
  <si>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</si>
  <si>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</si>
  <si>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</si>
  <si>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</si>
  <si>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</si>
  <si>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</si>
  <si>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</si>
  <si>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</si>
  <si>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</si>
  <si>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</si>
  <si>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</si>
  <si>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</si>
  <si>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</si>
  <si>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</si>
  <si>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</si>
  <si>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</si>
  <si>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</si>
  <si>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</si>
  <si>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</si>
  <si>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</si>
  <si>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</si>
  <si>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</si>
  <si>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</si>
  <si>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</si>
  <si>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</si>
  <si>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</si>
  <si>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</si>
  <si>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</si>
  <si>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</si>
  <si>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</si>
  <si>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</si>
  <si>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</si>
  <si>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</si>
  <si>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</si>
  <si>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</si>
  <si>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</si>
  <si>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</si>
  <si>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</si>
  <si>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</si>
  <si>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</si>
  <si>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</si>
  <si>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</si>
  <si>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</si>
  <si>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</si>
  <si>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</si>
  <si>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</si>
  <si>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</si>
  <si>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</si>
  <si>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</si>
  <si>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</si>
  <si>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</si>
  <si>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</si>
  <si>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</si>
  <si>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</si>
  <si>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</si>
  <si>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</si>
  <si>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</si>
  <si>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</si>
  <si>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</si>
  <si>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</si>
  <si>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</si>
  <si>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</si>
  <si>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</si>
  <si>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</si>
  <si>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</si>
  <si>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</si>
  <si>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</si>
  <si>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</si>
  <si>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</si>
  <si>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</si>
  <si>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</si>
  <si>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</si>
  <si>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</si>
  <si>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</si>
  <si>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</si>
  <si>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</si>
  <si>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</si>
  <si>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</si>
  <si>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</si>
  <si>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</si>
  <si>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</si>
  <si>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</si>
  <si>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</si>
  <si>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</si>
  <si>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</si>
  <si>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</si>
  <si>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</si>
  <si>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</si>
  <si>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</si>
  <si>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</si>
  <si>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</si>
  <si>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</si>
  <si>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</si>
  <si>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</si>
  <si>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</si>
  <si>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</si>
  <si>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</si>
  <si>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</si>
  <si>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</si>
  <si>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</si>
  <si>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</si>
  <si>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</si>
  <si>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</si>
  <si>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</si>
  <si>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</si>
  <si>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</si>
  <si>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</si>
  <si>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</si>
  <si>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</si>
  <si>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</si>
  <si>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</si>
  <si>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</si>
  <si>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</si>
  <si>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</si>
  <si>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</si>
  <si>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</si>
  <si>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</si>
  <si>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</si>
  <si>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</si>
  <si>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</si>
  <si>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</si>
  <si>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</si>
  <si>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</si>
  <si>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</si>
  <si>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</si>
  <si>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</si>
  <si>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</si>
  <si>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</si>
  <si>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</si>
  <si>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</si>
  <si>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</si>
  <si>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</si>
  <si>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</si>
  <si>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</si>
  <si>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</si>
  <si>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</si>
  <si>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</si>
  <si>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</si>
  <si>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</si>
  <si>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</si>
  <si>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</si>
  <si>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</si>
  <si>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</si>
  <si>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</si>
  <si>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</si>
  <si>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</si>
  <si>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</si>
  <si>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</si>
  <si>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</si>
  <si>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</si>
  <si>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</si>
  <si>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</si>
  <si>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</si>
  <si>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</si>
  <si>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</si>
  <si>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</si>
  <si>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</si>
  <si>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</si>
  <si>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</si>
  <si>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</si>
  <si>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</si>
  <si>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</si>
  <si>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</si>
  <si>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</si>
  <si>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</si>
  <si>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</si>
  <si>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</si>
  <si>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</si>
  <si>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</si>
  <si>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</si>
  <si>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</si>
  <si>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</si>
  <si>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</si>
  <si>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</si>
  <si>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</si>
  <si>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</si>
  <si>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</si>
  <si>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</si>
  <si>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</si>
  <si>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</si>
  <si>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</si>
  <si>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</si>
  <si>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</si>
  <si>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</si>
  <si>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</si>
  <si>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</si>
  <si>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</si>
  <si>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</si>
  <si>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</si>
  <si>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</si>
  <si>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</si>
  <si>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</si>
  <si>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</si>
  <si>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</si>
  <si>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</si>
  <si>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</si>
  <si>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</si>
  <si>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</si>
  <si>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</si>
  <si>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</si>
  <si>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</si>
  <si>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</si>
  <si>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</si>
  <si>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</si>
  <si>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</si>
  <si>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</si>
  <si>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</si>
  <si>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</si>
  <si>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</si>
  <si>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</si>
  <si>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</si>
  <si>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</si>
  <si>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</si>
  <si>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</si>
  <si>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</si>
  <si>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</si>
  <si>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</si>
  <si>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</si>
  <si>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</si>
  <si>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</si>
  <si>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</si>
  <si>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</si>
  <si>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</si>
  <si>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</si>
  <si>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</si>
  <si>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</si>
  <si>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</si>
  <si>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</si>
  <si>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</si>
  <si>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</si>
  <si>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</si>
  <si>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</si>
  <si>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</si>
  <si>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</si>
  <si>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</si>
  <si>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</si>
  <si>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</si>
  <si>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</si>
  <si>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</si>
  <si>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</si>
  <si>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</si>
  <si>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</si>
  <si>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</si>
  <si>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</si>
  <si>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</si>
  <si>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</si>
  <si>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</si>
  <si>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</si>
  <si>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</si>
  <si>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</si>
  <si>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</si>
  <si>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</si>
  <si>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</si>
  <si>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</si>
  <si>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</si>
  <si>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</si>
  <si>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</si>
  <si>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</si>
  <si>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</si>
  <si>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</si>
  <si>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</si>
  <si>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</si>
  <si>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</si>
  <si>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</si>
  <si>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</si>
  <si>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</si>
  <si>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</si>
  <si>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</si>
  <si>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</si>
  <si>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</si>
  <si>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</si>
  <si>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</si>
  <si>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</si>
  <si>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</si>
  <si>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</si>
  <si>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</si>
  <si>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</si>
  <si>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</si>
  <si>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</si>
  <si>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</si>
  <si>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</si>
  <si>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</si>
  <si>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</si>
  <si>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</si>
  <si>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</si>
  <si>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</si>
  <si>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</si>
  <si>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</si>
  <si>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</si>
  <si>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</si>
  <si>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</si>
  <si>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</si>
  <si>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</si>
  <si>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</si>
  <si>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</si>
  <si>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</si>
  <si>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</si>
  <si>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</si>
  <si>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</si>
  <si>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</si>
  <si>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</si>
  <si>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</si>
  <si>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</si>
  <si>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</si>
  <si>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</si>
  <si>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</si>
  <si>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</si>
  <si>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</si>
  <si>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</si>
  <si>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</si>
  <si>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</si>
  <si>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</si>
  <si>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</si>
  <si>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</si>
  <si>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</si>
  <si>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</si>
  <si>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</si>
  <si>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</si>
  <si>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</si>
  <si>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</si>
  <si>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</si>
  <si>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</si>
  <si>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</si>
  <si>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</si>
  <si>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</si>
  <si>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</si>
  <si>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</si>
  <si>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</si>
  <si>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</si>
  <si>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</si>
  <si>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</si>
  <si>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</si>
  <si>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</si>
  <si>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</si>
  <si>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</si>
  <si>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</si>
  <si>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</si>
  <si>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</si>
  <si>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</si>
  <si>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</si>
  <si>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</si>
  <si>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</si>
  <si>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</si>
  <si>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</si>
  <si>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</si>
  <si>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</si>
  <si>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</si>
  <si>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</si>
  <si>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</si>
  <si>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</si>
  <si>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</si>
  <si>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</si>
  <si>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</si>
  <si>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</si>
  <si>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</si>
  <si>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</si>
  <si>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</si>
  <si>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</si>
  <si>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</si>
  <si>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</si>
  <si>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</si>
  <si>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</si>
  <si>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</si>
  <si>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</si>
  <si>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</si>
  <si>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</si>
  <si>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</si>
  <si>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</si>
  <si>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</si>
  <si>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</si>
  <si>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</si>
  <si>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</si>
  <si>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</si>
  <si>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</si>
  <si>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</si>
  <si>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</si>
  <si>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</si>
  <si>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</si>
  <si>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</si>
  <si>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</si>
  <si>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</si>
  <si>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</si>
  <si>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</si>
  <si>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</si>
  <si>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</si>
  <si>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</si>
  <si>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</si>
  <si>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</si>
  <si>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</si>
  <si>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</si>
  <si>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</si>
  <si>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</si>
  <si>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</si>
  <si>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</si>
  <si>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</si>
  <si>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</si>
  <si>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</si>
  <si>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</si>
  <si>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</si>
  <si>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</si>
  <si>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</si>
  <si>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</si>
  <si>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</si>
  <si>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</si>
  <si>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</si>
  <si>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</si>
  <si>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</si>
  <si>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</si>
  <si>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</si>
  <si>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</si>
  <si>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</si>
  <si>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</si>
  <si>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</si>
  <si>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</si>
  <si>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</si>
  <si>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</si>
  <si>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</si>
  <si>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</si>
  <si>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</si>
  <si>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</si>
  <si>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</si>
  <si>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</si>
  <si>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</si>
  <si>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</si>
  <si>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</si>
  <si>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</si>
  <si>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</si>
  <si>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</si>
  <si>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</si>
  <si>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</si>
  <si>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</si>
  <si>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</si>
  <si>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</si>
  <si>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</si>
  <si>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</si>
  <si>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</si>
  <si>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</si>
  <si>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</si>
  <si>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</si>
  <si>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</si>
  <si>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</si>
  <si>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</si>
  <si>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</si>
  <si>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</si>
  <si>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</si>
  <si>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</si>
  <si>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</si>
  <si>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</si>
  <si>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</si>
  <si>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</si>
  <si>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</si>
  <si>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</si>
  <si>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</si>
  <si>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</si>
  <si>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</si>
  <si>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</si>
  <si>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</si>
  <si>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</si>
  <si>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</si>
  <si>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</si>
  <si>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</si>
  <si>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</si>
  <si>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</si>
  <si>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</si>
  <si>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</si>
  <si>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</si>
  <si>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</si>
  <si>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</si>
  <si>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</si>
  <si>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</si>
  <si>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</si>
  <si>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</si>
  <si>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</si>
  <si>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</si>
  <si>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</si>
  <si>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</si>
  <si>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</si>
  <si>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</si>
  <si>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</si>
  <si>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</si>
  <si>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</si>
  <si>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</si>
  <si>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</si>
  <si>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</si>
  <si>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</si>
  <si>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</si>
  <si>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</si>
  <si>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</si>
  <si>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</si>
  <si>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</si>
  <si>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</si>
  <si>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</si>
  <si>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</si>
  <si>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</si>
  <si>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</si>
  <si>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</si>
  <si>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</si>
  <si>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</si>
  <si>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</si>
  <si>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</si>
  <si>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</si>
  <si>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</si>
  <si>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</si>
  <si>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</si>
  <si>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</si>
  <si>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</si>
  <si>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</si>
  <si>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</si>
  <si>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</si>
  <si>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</si>
  <si>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</si>
  <si>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</si>
  <si>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</si>
  <si>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</si>
  <si>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</si>
  <si>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</si>
  <si>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</si>
  <si>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</si>
  <si>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</si>
  <si>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</si>
  <si>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</si>
  <si>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</si>
  <si>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Bonus amount</t>
  </si>
  <si>
    <t>Average of Annual Salary</t>
  </si>
  <si>
    <t>TOTAL</t>
  </si>
  <si>
    <t>Duration</t>
  </si>
  <si>
    <t>Avg Annual Salary</t>
  </si>
  <si>
    <t>Grand Total</t>
  </si>
  <si>
    <t>Count of Age</t>
  </si>
  <si>
    <t>Sum of Bonus %</t>
  </si>
  <si>
    <t>Avg bonus percentage(including people not receiving bonus)</t>
  </si>
  <si>
    <t>Avg bonus percentage(only people receiving bonus)</t>
  </si>
  <si>
    <t>Count of Job Title</t>
  </si>
  <si>
    <t>Job title</t>
  </si>
  <si>
    <t>Avg duration before leaving</t>
  </si>
  <si>
    <t>Count of Ethnicity</t>
  </si>
  <si>
    <t>Depts</t>
  </si>
  <si>
    <t>total</t>
  </si>
  <si>
    <t>Z</t>
  </si>
  <si>
    <t>2016</t>
  </si>
  <si>
    <t>2013</t>
  </si>
  <si>
    <t>2008</t>
  </si>
  <si>
    <t>2018</t>
  </si>
  <si>
    <t>2005</t>
  </si>
  <si>
    <t>2002</t>
  </si>
  <si>
    <t>2009</t>
  </si>
  <si>
    <t>2017</t>
  </si>
  <si>
    <t>2000</t>
  </si>
  <si>
    <t>2020</t>
  </si>
  <si>
    <t>2001</t>
  </si>
  <si>
    <t>2019</t>
  </si>
  <si>
    <t>2007</t>
  </si>
  <si>
    <t>2011</t>
  </si>
  <si>
    <t>2014</t>
  </si>
  <si>
    <t>2021</t>
  </si>
  <si>
    <t>1994</t>
  </si>
  <si>
    <t>2010</t>
  </si>
  <si>
    <t>2012</t>
  </si>
  <si>
    <t>1995</t>
  </si>
  <si>
    <t>2006</t>
  </si>
  <si>
    <t>2015</t>
  </si>
  <si>
    <t>1997</t>
  </si>
  <si>
    <t>2003</t>
  </si>
  <si>
    <t>1998</t>
  </si>
  <si>
    <t>1992</t>
  </si>
  <si>
    <t>2004</t>
  </si>
  <si>
    <t>1996</t>
  </si>
  <si>
    <t>1993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</si>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</sst>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4" borderId="4" xfId="0" applyFill="1" applyBorder="1"/>
    <xf numFmtId="0" fontId="0" fillId="0" borderId="7" xfId="0" applyBorder="1"/>
    <xf numFmtId="0" fontId="0" fillId="5" borderId="4" xfId="0" applyFill="1" applyBorder="1"/>
    <xf numFmtId="0" fontId="2" fillId="3" borderId="4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8" xfId="0" applyFont="1" applyBorder="1"/>
    <xf numFmtId="0" fontId="0" fillId="6" borderId="4" xfId="0" applyFill="1" applyBorder="1"/>
    <xf numFmtId="0" fontId="0" fillId="0" borderId="0" xfId="0" applyNumberFormat="1"/>
    <xf numFmtId="9" fontId="0" fillId="0" borderId="0" xfId="1" applyFont="1"/>
    <xf numFmtId="0" fontId="0" fillId="0" borderId="9" xfId="0" applyFont="1" applyBorder="1"/>
    <xf numFmtId="0" fontId="2" fillId="3" borderId="4" xfId="0" applyFont="1" applyFill="1" applyBorder="1"/>
    <xf numFmtId="0" fontId="0" fillId="0" borderId="4" xfId="0" applyBorder="1" applyAlignment="1">
      <alignment horizontal="left"/>
    </xf>
    <xf numFmtId="0" fontId="0" fillId="0" borderId="4" xfId="0" applyNumberFormat="1" applyBorder="1"/>
    <xf numFmtId="0" fontId="0" fillId="6" borderId="0" xfId="0" applyFill="1" applyAlignment="1">
      <alignment horizontal="center"/>
    </xf>
    <xf numFmtId="0" fontId="0" fillId="0" borderId="10" xfId="0" applyFill="1" applyBorder="1" applyAlignment="1">
      <alignment horizontal="left"/>
    </xf>
    <xf numFmtId="0" fontId="2" fillId="3" borderId="10" xfId="0" applyFont="1" applyFill="1" applyBorder="1"/>
    <xf numFmtId="9" fontId="0" fillId="5" borderId="4" xfId="0" applyNumberFormat="1" applyFill="1" applyBorder="1"/>
    <xf numFmtId="10" fontId="0" fillId="5" borderId="4" xfId="0" applyNumberFormat="1" applyFill="1" applyBorder="1"/>
    <xf numFmtId="14" fontId="0" fillId="0" borderId="8" xfId="0" applyNumberFormat="1" applyFont="1" applyBorder="1"/>
    <xf numFmtId="14" fontId="0" fillId="0" borderId="9" xfId="0" applyNumberFormat="1" applyFont="1" applyBorder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Lohia(Latentview)" refreshedDate="45380.456521990738" createdVersion="8" refreshedVersion="8" minRefreshableVersion="3" recordCount="1000" xr:uid="{8E6C15A3-B59B-417C-B8F8-EFCBBDC16403}">
  <cacheSource type="worksheet">
    <worksheetSource name="TBL_Employees"/>
  </cacheSource>
  <cacheFields count="18">
    <cacheField name="EEID" numFmtId="0">
      <sharedItems/>
    </cacheField>
    <cacheField name="Full Name" numFmtId="0">
      <sharedItems count="991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7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 amount" numFmtId="0">
      <sharedItems containsSemiMixedTypes="0" containsString="0" containsNumber="1" minValue="0" maxValue="103370.40000000001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x v="0"/>
    <x v="0"/>
    <x v="0"/>
    <s v="Research &amp; Development"/>
    <s v="Female"/>
    <x v="0"/>
    <x v="0"/>
    <x v="0"/>
    <n v="141604"/>
    <n v="0.15"/>
    <x v="0"/>
    <s v="Seattle"/>
    <d v="2021-10-16T00:00:00"/>
    <n v="21240.6"/>
  </r>
  <r>
    <s v="E04105"/>
    <x v="1"/>
    <x v="1"/>
    <x v="0"/>
    <s v="Manufacturing"/>
    <s v="Male"/>
    <x v="1"/>
    <x v="1"/>
    <x v="1"/>
    <n v="99975"/>
    <n v="0"/>
    <x v="1"/>
    <s v="Chongqing"/>
    <s v=""/>
    <n v="0"/>
  </r>
  <r>
    <s v="E02572"/>
    <x v="2"/>
    <x v="2"/>
    <x v="1"/>
    <s v="Speciality Products"/>
    <s v="Female"/>
    <x v="2"/>
    <x v="2"/>
    <x v="2"/>
    <n v="163099"/>
    <n v="0.2"/>
    <x v="0"/>
    <s v="Chicago"/>
    <s v=""/>
    <n v="32619.800000000003"/>
  </r>
  <r>
    <s v="E02832"/>
    <x v="3"/>
    <x v="3"/>
    <x v="0"/>
    <s v="Manufacturing"/>
    <s v="Female"/>
    <x v="2"/>
    <x v="3"/>
    <x v="3"/>
    <n v="84913"/>
    <n v="7.0000000000000007E-2"/>
    <x v="0"/>
    <s v="Chicago"/>
    <s v=""/>
    <n v="5943.9100000000008"/>
  </r>
  <r>
    <s v="E01639"/>
    <x v="4"/>
    <x v="4"/>
    <x v="1"/>
    <s v="Manufacturing"/>
    <s v="Male"/>
    <x v="1"/>
    <x v="0"/>
    <x v="4"/>
    <n v="95409"/>
    <n v="0"/>
    <x v="0"/>
    <s v="Phoenix"/>
    <s v=""/>
    <n v="0"/>
  </r>
  <r>
    <s v="E00644"/>
    <x v="5"/>
    <x v="5"/>
    <x v="2"/>
    <s v="Corporate"/>
    <s v="Male"/>
    <x v="1"/>
    <x v="4"/>
    <x v="5"/>
    <n v="50994"/>
    <n v="0"/>
    <x v="1"/>
    <s v="Chongqing"/>
    <s v=""/>
    <n v="0"/>
  </r>
  <r>
    <s v="E01550"/>
    <x v="6"/>
    <x v="6"/>
    <x v="0"/>
    <s v="Corporate"/>
    <s v="Female"/>
    <x v="2"/>
    <x v="5"/>
    <x v="6"/>
    <n v="119746"/>
    <n v="0.1"/>
    <x v="0"/>
    <s v="Phoenix"/>
    <s v=""/>
    <n v="11974.6"/>
  </r>
  <r>
    <s v="E04332"/>
    <x v="7"/>
    <x v="7"/>
    <x v="1"/>
    <s v="Manufacturing"/>
    <s v="Male"/>
    <x v="0"/>
    <x v="6"/>
    <x v="7"/>
    <n v="41336"/>
    <n v="0"/>
    <x v="0"/>
    <s v="Miami"/>
    <d v="2021-05-20T00:00:00"/>
    <n v="0"/>
  </r>
  <r>
    <s v="E04533"/>
    <x v="8"/>
    <x v="6"/>
    <x v="3"/>
    <s v="Manufacturing"/>
    <s v="Male"/>
    <x v="2"/>
    <x v="7"/>
    <x v="8"/>
    <n v="113527"/>
    <n v="0.06"/>
    <x v="0"/>
    <s v="Austin"/>
    <s v=""/>
    <n v="6811.62"/>
  </r>
  <r>
    <s v="E03838"/>
    <x v="9"/>
    <x v="4"/>
    <x v="1"/>
    <s v="Speciality Products"/>
    <s v="Female"/>
    <x v="2"/>
    <x v="8"/>
    <x v="9"/>
    <n v="77203"/>
    <n v="0"/>
    <x v="0"/>
    <s v="Chicago"/>
    <s v=""/>
    <n v="0"/>
  </r>
  <r>
    <s v="E00591"/>
    <x v="10"/>
    <x v="0"/>
    <x v="4"/>
    <s v="Manufacturing"/>
    <s v="Female"/>
    <x v="1"/>
    <x v="9"/>
    <x v="10"/>
    <n v="157333"/>
    <n v="0.15"/>
    <x v="0"/>
    <s v="Miami"/>
    <s v=""/>
    <n v="23599.95"/>
  </r>
  <r>
    <s v="E03344"/>
    <x v="11"/>
    <x v="8"/>
    <x v="5"/>
    <s v="Speciality Products"/>
    <s v="Female"/>
    <x v="2"/>
    <x v="5"/>
    <x v="11"/>
    <n v="109851"/>
    <n v="0"/>
    <x v="0"/>
    <s v="Seattle"/>
    <s v=""/>
    <n v="0"/>
  </r>
  <r>
    <s v="E00530"/>
    <x v="12"/>
    <x v="6"/>
    <x v="4"/>
    <s v="Manufacturing"/>
    <s v="Male"/>
    <x v="2"/>
    <x v="1"/>
    <x v="12"/>
    <n v="105086"/>
    <n v="0.09"/>
    <x v="0"/>
    <s v="Austin"/>
    <s v=""/>
    <n v="9457.74"/>
  </r>
  <r>
    <s v="E04239"/>
    <x v="13"/>
    <x v="0"/>
    <x v="1"/>
    <s v="Research &amp; Development"/>
    <s v="Female"/>
    <x v="1"/>
    <x v="10"/>
    <x v="13"/>
    <n v="146742"/>
    <n v="0.1"/>
    <x v="1"/>
    <s v="Shanghai"/>
    <s v=""/>
    <n v="14674.2"/>
  </r>
  <r>
    <s v="E03496"/>
    <x v="14"/>
    <x v="4"/>
    <x v="3"/>
    <s v="Speciality Products"/>
    <s v="Male"/>
    <x v="1"/>
    <x v="11"/>
    <x v="14"/>
    <n v="97078"/>
    <n v="0"/>
    <x v="0"/>
    <s v="Austin"/>
    <d v="2020-03-09T00:00:00"/>
    <n v="0"/>
  </r>
  <r>
    <s v="E00549"/>
    <x v="15"/>
    <x v="9"/>
    <x v="6"/>
    <s v="Research &amp; Development"/>
    <s v="Female"/>
    <x v="1"/>
    <x v="12"/>
    <x v="15"/>
    <n v="249270"/>
    <n v="0.3"/>
    <x v="0"/>
    <s v="Seattle"/>
    <s v=""/>
    <n v="74781"/>
  </r>
  <r>
    <s v="E00163"/>
    <x v="16"/>
    <x v="2"/>
    <x v="1"/>
    <s v="Research &amp; Development"/>
    <s v="Female"/>
    <x v="0"/>
    <x v="13"/>
    <x v="16"/>
    <n v="175837"/>
    <n v="0.2"/>
    <x v="0"/>
    <s v="Phoenix"/>
    <s v=""/>
    <n v="35167.4"/>
  </r>
  <r>
    <s v="E00884"/>
    <x v="17"/>
    <x v="0"/>
    <x v="6"/>
    <s v="Speciality Products"/>
    <s v="Female"/>
    <x v="3"/>
    <x v="14"/>
    <x v="17"/>
    <n v="154828"/>
    <n v="0.13"/>
    <x v="0"/>
    <s v="Seattle"/>
    <s v=""/>
    <n v="20127.64"/>
  </r>
  <r>
    <s v="E04116"/>
    <x v="18"/>
    <x v="2"/>
    <x v="0"/>
    <s v="Corporate"/>
    <s v="Male"/>
    <x v="2"/>
    <x v="14"/>
    <x v="18"/>
    <n v="186503"/>
    <n v="0.24"/>
    <x v="0"/>
    <s v="Columbus"/>
    <s v=""/>
    <n v="44760.72"/>
  </r>
  <r>
    <s v="E04625"/>
    <x v="19"/>
    <x v="2"/>
    <x v="2"/>
    <s v="Research &amp; Development"/>
    <s v="Male"/>
    <x v="1"/>
    <x v="15"/>
    <x v="19"/>
    <n v="166331"/>
    <n v="0.18"/>
    <x v="1"/>
    <s v="Chongqing"/>
    <s v=""/>
    <n v="29939.579999999998"/>
  </r>
  <r>
    <s v="E03680"/>
    <x v="20"/>
    <x v="0"/>
    <x v="0"/>
    <s v="Manufacturing"/>
    <s v="Male"/>
    <x v="3"/>
    <x v="16"/>
    <x v="20"/>
    <n v="146140"/>
    <n v="0.1"/>
    <x v="2"/>
    <s v="Manaus"/>
    <s v=""/>
    <n v="14614"/>
  </r>
  <r>
    <s v="E04732"/>
    <x v="21"/>
    <x v="2"/>
    <x v="2"/>
    <s v="Manufacturing"/>
    <s v="Female"/>
    <x v="3"/>
    <x v="9"/>
    <x v="21"/>
    <n v="151703"/>
    <n v="0.21"/>
    <x v="0"/>
    <s v="Miami"/>
    <s v=""/>
    <n v="31857.629999999997"/>
  </r>
  <r>
    <s v="E03484"/>
    <x v="22"/>
    <x v="2"/>
    <x v="0"/>
    <s v="Research &amp; Development"/>
    <s v="Male"/>
    <x v="3"/>
    <x v="1"/>
    <x v="22"/>
    <n v="172787"/>
    <n v="0.28000000000000003"/>
    <x v="2"/>
    <s v="Rio de Janerio"/>
    <s v=""/>
    <n v="48380.360000000008"/>
  </r>
  <r>
    <s v="E00671"/>
    <x v="23"/>
    <x v="7"/>
    <x v="2"/>
    <s v="Speciality Products"/>
    <s v="Male"/>
    <x v="2"/>
    <x v="17"/>
    <x v="23"/>
    <n v="49998"/>
    <n v="0"/>
    <x v="0"/>
    <s v="Seattle"/>
    <s v=""/>
    <n v="0"/>
  </r>
  <r>
    <s v="E02071"/>
    <x v="24"/>
    <x v="9"/>
    <x v="2"/>
    <s v="Speciality Products"/>
    <s v="Male"/>
    <x v="1"/>
    <x v="18"/>
    <x v="24"/>
    <n v="207172"/>
    <n v="0.31"/>
    <x v="1"/>
    <s v="Chongqing"/>
    <s v=""/>
    <n v="64223.32"/>
  </r>
  <r>
    <s v="E02206"/>
    <x v="25"/>
    <x v="2"/>
    <x v="4"/>
    <s v="Speciality Products"/>
    <s v="Male"/>
    <x v="0"/>
    <x v="12"/>
    <x v="25"/>
    <n v="152239"/>
    <n v="0.23"/>
    <x v="0"/>
    <s v="Columbus"/>
    <s v=""/>
    <n v="35014.97"/>
  </r>
  <r>
    <s v="E04545"/>
    <x v="26"/>
    <x v="10"/>
    <x v="5"/>
    <s v="Corporate"/>
    <s v="Female"/>
    <x v="3"/>
    <x v="16"/>
    <x v="26"/>
    <n v="98581"/>
    <n v="0"/>
    <x v="2"/>
    <s v="Rio de Janerio"/>
    <s v=""/>
    <n v="0"/>
  </r>
  <r>
    <s v="E00154"/>
    <x v="27"/>
    <x v="9"/>
    <x v="5"/>
    <s v="Speciality Products"/>
    <s v="Male"/>
    <x v="1"/>
    <x v="19"/>
    <x v="27"/>
    <n v="246231"/>
    <n v="0.31"/>
    <x v="0"/>
    <s v="Seattle"/>
    <s v=""/>
    <n v="76331.61"/>
  </r>
  <r>
    <s v="E03343"/>
    <x v="28"/>
    <x v="11"/>
    <x v="5"/>
    <s v="Speciality Products"/>
    <s v="Male"/>
    <x v="1"/>
    <x v="14"/>
    <x v="28"/>
    <n v="99354"/>
    <n v="0.12"/>
    <x v="1"/>
    <s v="Beijing"/>
    <s v=""/>
    <n v="11922.48"/>
  </r>
  <r>
    <s v="E00304"/>
    <x v="29"/>
    <x v="9"/>
    <x v="0"/>
    <s v="Corporate"/>
    <s v="Male"/>
    <x v="1"/>
    <x v="20"/>
    <x v="29"/>
    <n v="231141"/>
    <n v="0.34"/>
    <x v="1"/>
    <s v="Beijing"/>
    <s v=""/>
    <n v="78587.94"/>
  </r>
  <r>
    <s v="E02594"/>
    <x v="30"/>
    <x v="12"/>
    <x v="0"/>
    <s v="Research &amp; Development"/>
    <s v="Male"/>
    <x v="1"/>
    <x v="21"/>
    <x v="30"/>
    <n v="54775"/>
    <n v="0"/>
    <x v="0"/>
    <s v="Columbus"/>
    <s v=""/>
    <n v="0"/>
  </r>
  <r>
    <s v="E00402"/>
    <x v="31"/>
    <x v="7"/>
    <x v="1"/>
    <s v="Manufacturing"/>
    <s v="Male"/>
    <x v="3"/>
    <x v="13"/>
    <x v="31"/>
    <n v="55499"/>
    <n v="0"/>
    <x v="2"/>
    <s v="Manaus"/>
    <s v=""/>
    <n v="0"/>
  </r>
  <r>
    <s v="E01994"/>
    <x v="32"/>
    <x v="13"/>
    <x v="2"/>
    <s v="Research &amp; Development"/>
    <s v="Male"/>
    <x v="2"/>
    <x v="22"/>
    <x v="32"/>
    <n v="66521"/>
    <n v="0"/>
    <x v="0"/>
    <s v="Seattle"/>
    <s v=""/>
    <n v="0"/>
  </r>
  <r>
    <s v="E03549"/>
    <x v="33"/>
    <x v="5"/>
    <x v="2"/>
    <s v="Speciality Products"/>
    <s v="Male"/>
    <x v="1"/>
    <x v="23"/>
    <x v="33"/>
    <n v="59100"/>
    <n v="0"/>
    <x v="1"/>
    <s v="Chongqing"/>
    <s v=""/>
    <n v="0"/>
  </r>
  <r>
    <s v="E03247"/>
    <x v="34"/>
    <x v="7"/>
    <x v="1"/>
    <s v="Research &amp; Development"/>
    <s v="Female"/>
    <x v="2"/>
    <x v="5"/>
    <x v="34"/>
    <n v="49011"/>
    <n v="0"/>
    <x v="0"/>
    <s v="Chicago"/>
    <s v=""/>
    <n v="0"/>
  </r>
  <r>
    <s v="E02074"/>
    <x v="35"/>
    <x v="14"/>
    <x v="0"/>
    <s v="Manufacturing"/>
    <s v="Female"/>
    <x v="2"/>
    <x v="24"/>
    <x v="35"/>
    <n v="99575"/>
    <n v="0"/>
    <x v="0"/>
    <s v="Austin"/>
    <s v=""/>
    <n v="0"/>
  </r>
  <r>
    <s v="E04152"/>
    <x v="36"/>
    <x v="8"/>
    <x v="5"/>
    <s v="Manufacturing"/>
    <s v="Female"/>
    <x v="1"/>
    <x v="8"/>
    <x v="36"/>
    <n v="99989"/>
    <n v="0"/>
    <x v="1"/>
    <s v="Chengdu"/>
    <s v=""/>
    <n v="0"/>
  </r>
  <r>
    <s v="E01628"/>
    <x v="37"/>
    <x v="9"/>
    <x v="6"/>
    <s v="Research &amp; Development"/>
    <s v="Male"/>
    <x v="2"/>
    <x v="5"/>
    <x v="37"/>
    <n v="256420"/>
    <n v="0.3"/>
    <x v="0"/>
    <s v="Phoenix"/>
    <s v=""/>
    <n v="76926"/>
  </r>
  <r>
    <s v="E04285"/>
    <x v="38"/>
    <x v="1"/>
    <x v="0"/>
    <s v="Manufacturing"/>
    <s v="Female"/>
    <x v="3"/>
    <x v="25"/>
    <x v="38"/>
    <n v="78940"/>
    <n v="0"/>
    <x v="0"/>
    <s v="Miami"/>
    <s v=""/>
    <n v="0"/>
  </r>
  <r>
    <s v="E01417"/>
    <x v="39"/>
    <x v="14"/>
    <x v="0"/>
    <s v="Corporate"/>
    <s v="Female"/>
    <x v="3"/>
    <x v="4"/>
    <x v="39"/>
    <n v="82872"/>
    <n v="0"/>
    <x v="2"/>
    <s v="Manaus"/>
    <s v=""/>
    <n v="0"/>
  </r>
  <r>
    <s v="E01754"/>
    <x v="40"/>
    <x v="15"/>
    <x v="4"/>
    <s v="Speciality Products"/>
    <s v="Male"/>
    <x v="1"/>
    <x v="23"/>
    <x v="40"/>
    <n v="86317"/>
    <n v="0"/>
    <x v="1"/>
    <s v="Chengdu"/>
    <d v="2017-07-16T00:00:00"/>
    <n v="0"/>
  </r>
  <r>
    <s v="E03749"/>
    <x v="41"/>
    <x v="6"/>
    <x v="6"/>
    <s v="Speciality Products"/>
    <s v="Female"/>
    <x v="2"/>
    <x v="26"/>
    <x v="41"/>
    <n v="113135"/>
    <n v="0.05"/>
    <x v="0"/>
    <s v="Austin"/>
    <s v=""/>
    <n v="5656.75"/>
  </r>
  <r>
    <s v="E03574"/>
    <x v="42"/>
    <x v="9"/>
    <x v="0"/>
    <s v="Speciality Products"/>
    <s v="Male"/>
    <x v="2"/>
    <x v="27"/>
    <x v="42"/>
    <n v="199808"/>
    <n v="0.32"/>
    <x v="0"/>
    <s v="Seattle"/>
    <s v=""/>
    <n v="63938.560000000005"/>
  </r>
  <r>
    <s v="E04600"/>
    <x v="43"/>
    <x v="5"/>
    <x v="2"/>
    <s v="Speciality Products"/>
    <s v="Male"/>
    <x v="1"/>
    <x v="17"/>
    <x v="43"/>
    <n v="56037"/>
    <n v="0"/>
    <x v="1"/>
    <s v="Shanghai"/>
    <s v=""/>
    <n v="0"/>
  </r>
  <r>
    <s v="E00586"/>
    <x v="44"/>
    <x v="0"/>
    <x v="6"/>
    <s v="Research &amp; Development"/>
    <s v="Female"/>
    <x v="2"/>
    <x v="7"/>
    <x v="44"/>
    <n v="122350"/>
    <n v="0.12"/>
    <x v="0"/>
    <s v="Phoenix"/>
    <s v=""/>
    <n v="14682"/>
  </r>
  <r>
    <s v="E03538"/>
    <x v="45"/>
    <x v="14"/>
    <x v="0"/>
    <s v="Research &amp; Development"/>
    <s v="Male"/>
    <x v="2"/>
    <x v="28"/>
    <x v="45"/>
    <n v="92952"/>
    <n v="0"/>
    <x v="0"/>
    <s v="Seattle"/>
    <s v=""/>
    <n v="0"/>
  </r>
  <r>
    <s v="E02185"/>
    <x v="46"/>
    <x v="3"/>
    <x v="0"/>
    <s v="Corporate"/>
    <s v="Male"/>
    <x v="3"/>
    <x v="24"/>
    <x v="46"/>
    <n v="79921"/>
    <n v="0.05"/>
    <x v="0"/>
    <s v="Austin"/>
    <s v=""/>
    <n v="3996.05"/>
  </r>
  <r>
    <s v="E03830"/>
    <x v="47"/>
    <x v="2"/>
    <x v="0"/>
    <s v="Research &amp; Development"/>
    <s v="Female"/>
    <x v="0"/>
    <x v="17"/>
    <x v="47"/>
    <n v="167199"/>
    <n v="0.2"/>
    <x v="0"/>
    <s v="Seattle"/>
    <s v=""/>
    <n v="33439.800000000003"/>
  </r>
  <r>
    <s v="E03720"/>
    <x v="48"/>
    <x v="10"/>
    <x v="5"/>
    <s v="Research &amp; Development"/>
    <s v="Male"/>
    <x v="2"/>
    <x v="27"/>
    <x v="48"/>
    <n v="71476"/>
    <n v="0"/>
    <x v="0"/>
    <s v="Phoenix"/>
    <s v=""/>
    <n v="0"/>
  </r>
  <r>
    <s v="E03025"/>
    <x v="49"/>
    <x v="2"/>
    <x v="5"/>
    <s v="Manufacturing"/>
    <s v="Female"/>
    <x v="2"/>
    <x v="15"/>
    <x v="49"/>
    <n v="189420"/>
    <n v="0.2"/>
    <x v="0"/>
    <s v="Seattle"/>
    <s v=""/>
    <n v="37884"/>
  </r>
  <r>
    <s v="E04917"/>
    <x v="50"/>
    <x v="16"/>
    <x v="4"/>
    <s v="Research &amp; Development"/>
    <s v="Female"/>
    <x v="2"/>
    <x v="14"/>
    <x v="50"/>
    <n v="64057"/>
    <n v="0"/>
    <x v="0"/>
    <s v="Phoenix"/>
    <s v=""/>
    <n v="0"/>
  </r>
  <r>
    <s v="E00415"/>
    <x v="51"/>
    <x v="13"/>
    <x v="6"/>
    <s v="Manufacturing"/>
    <s v="Female"/>
    <x v="0"/>
    <x v="5"/>
    <x v="51"/>
    <n v="68728"/>
    <n v="0"/>
    <x v="0"/>
    <s v="Phoenix"/>
    <s v=""/>
    <n v="0"/>
  </r>
  <r>
    <s v="E02862"/>
    <x v="52"/>
    <x v="0"/>
    <x v="0"/>
    <s v="Manufacturing"/>
    <s v="Female"/>
    <x v="1"/>
    <x v="6"/>
    <x v="52"/>
    <n v="125633"/>
    <n v="0.11"/>
    <x v="1"/>
    <s v="Beijing"/>
    <s v=""/>
    <n v="13819.63"/>
  </r>
  <r>
    <s v="E04207"/>
    <x v="53"/>
    <x v="13"/>
    <x v="6"/>
    <s v="Manufacturing"/>
    <s v="Male"/>
    <x v="3"/>
    <x v="25"/>
    <x v="53"/>
    <n v="66889"/>
    <n v="0"/>
    <x v="0"/>
    <s v="Columbus"/>
    <s v=""/>
    <n v="0"/>
  </r>
  <r>
    <s v="E02139"/>
    <x v="54"/>
    <x v="2"/>
    <x v="3"/>
    <s v="Research &amp; Development"/>
    <s v="Female"/>
    <x v="1"/>
    <x v="9"/>
    <x v="54"/>
    <n v="178700"/>
    <n v="0.28999999999999998"/>
    <x v="0"/>
    <s v="Seattle"/>
    <s v=""/>
    <n v="51823"/>
  </r>
  <r>
    <s v="E01797"/>
    <x v="55"/>
    <x v="17"/>
    <x v="5"/>
    <s v="Research &amp; Development"/>
    <s v="Female"/>
    <x v="2"/>
    <x v="29"/>
    <x v="55"/>
    <n v="83990"/>
    <n v="0"/>
    <x v="0"/>
    <s v="Chicago"/>
    <s v=""/>
    <n v="0"/>
  </r>
  <r>
    <s v="E01839"/>
    <x v="56"/>
    <x v="18"/>
    <x v="5"/>
    <s v="Corporate"/>
    <s v="Female"/>
    <x v="2"/>
    <x v="27"/>
    <x v="56"/>
    <n v="102043"/>
    <n v="0"/>
    <x v="0"/>
    <s v="Chicago"/>
    <s v=""/>
    <n v="0"/>
  </r>
  <r>
    <s v="E01633"/>
    <x v="57"/>
    <x v="19"/>
    <x v="5"/>
    <s v="Manufacturing"/>
    <s v="Female"/>
    <x v="1"/>
    <x v="30"/>
    <x v="57"/>
    <n v="90678"/>
    <n v="0"/>
    <x v="0"/>
    <s v="Columbus"/>
    <s v=""/>
    <n v="0"/>
  </r>
  <r>
    <s v="E01848"/>
    <x v="58"/>
    <x v="20"/>
    <x v="4"/>
    <s v="Manufacturing"/>
    <s v="Female"/>
    <x v="0"/>
    <x v="30"/>
    <x v="58"/>
    <n v="59067"/>
    <n v="0"/>
    <x v="0"/>
    <s v="Miami"/>
    <s v=""/>
    <n v="0"/>
  </r>
  <r>
    <s v="E00716"/>
    <x v="59"/>
    <x v="0"/>
    <x v="6"/>
    <s v="Research &amp; Development"/>
    <s v="Male"/>
    <x v="1"/>
    <x v="15"/>
    <x v="59"/>
    <n v="135062"/>
    <n v="0.15"/>
    <x v="1"/>
    <s v="Chengdu"/>
    <s v=""/>
    <n v="20259.3"/>
  </r>
  <r>
    <s v="E00699"/>
    <x v="60"/>
    <x v="0"/>
    <x v="0"/>
    <s v="Corporate"/>
    <s v="Female"/>
    <x v="3"/>
    <x v="0"/>
    <x v="60"/>
    <n v="159044"/>
    <n v="0.1"/>
    <x v="2"/>
    <s v="Manaus"/>
    <s v=""/>
    <n v="15904.400000000001"/>
  </r>
  <r>
    <s v="E00502"/>
    <x v="61"/>
    <x v="4"/>
    <x v="3"/>
    <s v="Manufacturing"/>
    <s v="Female"/>
    <x v="3"/>
    <x v="18"/>
    <x v="61"/>
    <n v="74691"/>
    <n v="0"/>
    <x v="2"/>
    <s v="Manaus"/>
    <d v="2020-07-08T00:00:00"/>
    <n v="0"/>
  </r>
  <r>
    <s v="E04000"/>
    <x v="62"/>
    <x v="11"/>
    <x v="5"/>
    <s v="Corporate"/>
    <s v="Female"/>
    <x v="3"/>
    <x v="18"/>
    <x v="62"/>
    <n v="92753"/>
    <n v="0.13"/>
    <x v="0"/>
    <s v="Austin"/>
    <d v="2021-06-24T00:00:00"/>
    <n v="12057.890000000001"/>
  </r>
  <r>
    <s v="E02112"/>
    <x v="63"/>
    <x v="9"/>
    <x v="4"/>
    <s v="Speciality Products"/>
    <s v="Male"/>
    <x v="0"/>
    <x v="15"/>
    <x v="63"/>
    <n v="236946"/>
    <n v="0.37"/>
    <x v="0"/>
    <s v="Seattle"/>
    <s v=""/>
    <n v="87670.02"/>
  </r>
  <r>
    <s v="E03824"/>
    <x v="64"/>
    <x v="7"/>
    <x v="1"/>
    <s v="Corporate"/>
    <s v="Female"/>
    <x v="0"/>
    <x v="9"/>
    <x v="64"/>
    <n v="48906"/>
    <n v="0"/>
    <x v="0"/>
    <s v="Miami"/>
    <s v=""/>
    <n v="0"/>
  </r>
  <r>
    <s v="E03906"/>
    <x v="65"/>
    <x v="4"/>
    <x v="2"/>
    <s v="Corporate"/>
    <s v="Female"/>
    <x v="2"/>
    <x v="31"/>
    <x v="65"/>
    <n v="80024"/>
    <n v="0"/>
    <x v="0"/>
    <s v="Columbus"/>
    <s v=""/>
    <n v="0"/>
  </r>
  <r>
    <s v="E00436"/>
    <x v="66"/>
    <x v="16"/>
    <x v="4"/>
    <s v="Speciality Products"/>
    <s v="Female"/>
    <x v="2"/>
    <x v="12"/>
    <x v="66"/>
    <n v="54415"/>
    <n v="0"/>
    <x v="0"/>
    <s v="Seattle"/>
    <d v="2014-01-22T00:00:00"/>
    <n v="0"/>
  </r>
  <r>
    <s v="E04798"/>
    <x v="67"/>
    <x v="6"/>
    <x v="6"/>
    <s v="Research &amp; Development"/>
    <s v="Female"/>
    <x v="1"/>
    <x v="23"/>
    <x v="67"/>
    <n v="120341"/>
    <n v="7.0000000000000007E-2"/>
    <x v="0"/>
    <s v="Seattle"/>
    <s v=""/>
    <n v="8423.8700000000008"/>
  </r>
  <r>
    <s v="E01249"/>
    <x v="68"/>
    <x v="9"/>
    <x v="0"/>
    <s v="Speciality Products"/>
    <s v="Female"/>
    <x v="3"/>
    <x v="19"/>
    <x v="68"/>
    <n v="208415"/>
    <n v="0.35"/>
    <x v="0"/>
    <s v="Seattle"/>
    <s v=""/>
    <n v="72945.25"/>
  </r>
  <r>
    <s v="E03349"/>
    <x v="69"/>
    <x v="21"/>
    <x v="0"/>
    <s v="Speciality Products"/>
    <s v="Female"/>
    <x v="1"/>
    <x v="24"/>
    <x v="69"/>
    <n v="78844"/>
    <n v="0"/>
    <x v="0"/>
    <s v="Seattle"/>
    <s v=""/>
    <n v="0"/>
  </r>
  <r>
    <s v="E02966"/>
    <x v="70"/>
    <x v="17"/>
    <x v="5"/>
    <s v="Manufacturing"/>
    <s v="Male"/>
    <x v="2"/>
    <x v="32"/>
    <x v="70"/>
    <n v="76354"/>
    <n v="0"/>
    <x v="0"/>
    <s v="Phoenix"/>
    <d v="2021-09-26T00:00:00"/>
    <n v="0"/>
  </r>
  <r>
    <s v="E01499"/>
    <x v="71"/>
    <x v="2"/>
    <x v="1"/>
    <s v="Speciality Products"/>
    <s v="Female"/>
    <x v="3"/>
    <x v="17"/>
    <x v="71"/>
    <n v="165927"/>
    <n v="0.2"/>
    <x v="0"/>
    <s v="Phoenix"/>
    <s v=""/>
    <n v="33185.4"/>
  </r>
  <r>
    <s v="E00105"/>
    <x v="72"/>
    <x v="6"/>
    <x v="3"/>
    <s v="Speciality Products"/>
    <s v="Female"/>
    <x v="3"/>
    <x v="31"/>
    <x v="72"/>
    <n v="109812"/>
    <n v="0.09"/>
    <x v="2"/>
    <s v="Manaus"/>
    <s v=""/>
    <n v="9883.08"/>
  </r>
  <r>
    <s v="E00665"/>
    <x v="73"/>
    <x v="8"/>
    <x v="5"/>
    <s v="Corporate"/>
    <s v="Male"/>
    <x v="1"/>
    <x v="0"/>
    <x v="73"/>
    <n v="86299"/>
    <n v="0"/>
    <x v="0"/>
    <s v="Seattle"/>
    <s v=""/>
    <n v="0"/>
  </r>
  <r>
    <s v="E00791"/>
    <x v="74"/>
    <x v="9"/>
    <x v="6"/>
    <s v="Research &amp; Development"/>
    <s v="Male"/>
    <x v="3"/>
    <x v="4"/>
    <x v="74"/>
    <n v="206624"/>
    <n v="0.4"/>
    <x v="2"/>
    <s v="Sao Paulo"/>
    <s v=""/>
    <n v="82649.600000000006"/>
  </r>
  <r>
    <s v="E01540"/>
    <x v="75"/>
    <x v="12"/>
    <x v="0"/>
    <s v="Manufacturing"/>
    <s v="Male"/>
    <x v="3"/>
    <x v="9"/>
    <x v="75"/>
    <n v="53215"/>
    <n v="0"/>
    <x v="2"/>
    <s v="Sao Paulo"/>
    <d v="2014-03-27T00:00:00"/>
    <n v="0"/>
  </r>
  <r>
    <s v="E04474"/>
    <x v="76"/>
    <x v="22"/>
    <x v="5"/>
    <s v="Research &amp; Development"/>
    <s v="Female"/>
    <x v="1"/>
    <x v="23"/>
    <x v="76"/>
    <n v="86858"/>
    <n v="0"/>
    <x v="1"/>
    <s v="Chongqing"/>
    <d v="2017-10-08T00:00:00"/>
    <n v="0"/>
  </r>
  <r>
    <s v="E03417"/>
    <x v="77"/>
    <x v="3"/>
    <x v="0"/>
    <s v="Manufacturing"/>
    <s v="Male"/>
    <x v="1"/>
    <x v="28"/>
    <x v="77"/>
    <n v="93971"/>
    <n v="0.08"/>
    <x v="1"/>
    <s v="Chongqing"/>
    <s v=""/>
    <n v="7517.68"/>
  </r>
  <r>
    <s v="E00254"/>
    <x v="78"/>
    <x v="13"/>
    <x v="1"/>
    <s v="Corporate"/>
    <s v="Male"/>
    <x v="3"/>
    <x v="8"/>
    <x v="78"/>
    <n v="57008"/>
    <n v="0"/>
    <x v="0"/>
    <s v="Phoenix"/>
    <s v=""/>
    <n v="0"/>
  </r>
  <r>
    <s v="E02166"/>
    <x v="79"/>
    <x v="0"/>
    <x v="1"/>
    <s v="Manufacturing"/>
    <s v="Male"/>
    <x v="3"/>
    <x v="33"/>
    <x v="79"/>
    <n v="141899"/>
    <n v="0.15"/>
    <x v="0"/>
    <s v="Phoenix"/>
    <s v=""/>
    <n v="21284.85"/>
  </r>
  <r>
    <s v="E00935"/>
    <x v="80"/>
    <x v="13"/>
    <x v="6"/>
    <s v="Corporate"/>
    <s v="Male"/>
    <x v="0"/>
    <x v="12"/>
    <x v="80"/>
    <n v="64847"/>
    <n v="0"/>
    <x v="0"/>
    <s v="Miami"/>
    <s v=""/>
    <n v="0"/>
  </r>
  <r>
    <s v="E01525"/>
    <x v="81"/>
    <x v="11"/>
    <x v="5"/>
    <s v="Research &amp; Development"/>
    <s v="Male"/>
    <x v="2"/>
    <x v="26"/>
    <x v="81"/>
    <n v="116878"/>
    <n v="0.11"/>
    <x v="0"/>
    <s v="Miami"/>
    <s v=""/>
    <n v="12856.58"/>
  </r>
  <r>
    <s v="E00386"/>
    <x v="82"/>
    <x v="10"/>
    <x v="5"/>
    <s v="Speciality Products"/>
    <s v="Male"/>
    <x v="0"/>
    <x v="15"/>
    <x v="26"/>
    <n v="70505"/>
    <n v="0"/>
    <x v="0"/>
    <s v="Austin"/>
    <s v=""/>
    <n v="0"/>
  </r>
  <r>
    <s v="E00416"/>
    <x v="83"/>
    <x v="2"/>
    <x v="5"/>
    <s v="Research &amp; Development"/>
    <s v="Female"/>
    <x v="3"/>
    <x v="23"/>
    <x v="82"/>
    <n v="189702"/>
    <n v="0.28000000000000003"/>
    <x v="2"/>
    <s v="Manaus"/>
    <d v="2020-12-21T00:00:00"/>
    <n v="53116.560000000005"/>
  </r>
  <r>
    <s v="E03383"/>
    <x v="84"/>
    <x v="2"/>
    <x v="3"/>
    <s v="Speciality Products"/>
    <s v="Male"/>
    <x v="2"/>
    <x v="3"/>
    <x v="83"/>
    <n v="180664"/>
    <n v="0.27"/>
    <x v="0"/>
    <s v="Chicago"/>
    <s v=""/>
    <n v="48779.280000000006"/>
  </r>
  <r>
    <s v="E01516"/>
    <x v="85"/>
    <x v="20"/>
    <x v="4"/>
    <s v="Manufacturing"/>
    <s v="Female"/>
    <x v="1"/>
    <x v="15"/>
    <x v="84"/>
    <n v="48345"/>
    <n v="0"/>
    <x v="1"/>
    <s v="Chengdu"/>
    <s v=""/>
    <n v="0"/>
  </r>
  <r>
    <s v="E01234"/>
    <x v="86"/>
    <x v="2"/>
    <x v="4"/>
    <s v="Manufacturing"/>
    <s v="Male"/>
    <x v="1"/>
    <x v="34"/>
    <x v="85"/>
    <n v="152214"/>
    <n v="0.3"/>
    <x v="1"/>
    <s v="Beijing"/>
    <s v=""/>
    <n v="45664.2"/>
  </r>
  <r>
    <s v="E03440"/>
    <x v="87"/>
    <x v="21"/>
    <x v="0"/>
    <s v="Corporate"/>
    <s v="Female"/>
    <x v="3"/>
    <x v="12"/>
    <x v="86"/>
    <n v="69803"/>
    <n v="0"/>
    <x v="2"/>
    <s v="Manaus"/>
    <s v=""/>
    <n v="0"/>
  </r>
  <r>
    <s v="E00431"/>
    <x v="88"/>
    <x v="23"/>
    <x v="0"/>
    <s v="Corporate"/>
    <s v="Female"/>
    <x v="3"/>
    <x v="35"/>
    <x v="87"/>
    <n v="76588"/>
    <n v="0"/>
    <x v="2"/>
    <s v="Rio de Janerio"/>
    <s v=""/>
    <n v="0"/>
  </r>
  <r>
    <s v="E01258"/>
    <x v="89"/>
    <x v="24"/>
    <x v="0"/>
    <s v="Manufacturing"/>
    <s v="Male"/>
    <x v="2"/>
    <x v="7"/>
    <x v="88"/>
    <n v="84596"/>
    <n v="0"/>
    <x v="0"/>
    <s v="Miami"/>
    <s v=""/>
    <n v="0"/>
  </r>
  <r>
    <s v="E00440"/>
    <x v="90"/>
    <x v="6"/>
    <x v="6"/>
    <s v="Research &amp; Development"/>
    <s v="Male"/>
    <x v="1"/>
    <x v="5"/>
    <x v="89"/>
    <n v="114441"/>
    <n v="0.1"/>
    <x v="1"/>
    <s v="Chongqing"/>
    <d v="2019-12-22T00:00:00"/>
    <n v="11444.1"/>
  </r>
  <r>
    <s v="E00595"/>
    <x v="91"/>
    <x v="0"/>
    <x v="1"/>
    <s v="Speciality Products"/>
    <s v="Female"/>
    <x v="1"/>
    <x v="29"/>
    <x v="90"/>
    <n v="140402"/>
    <n v="0.15"/>
    <x v="1"/>
    <s v="Beijing"/>
    <s v=""/>
    <n v="21060.3"/>
  </r>
  <r>
    <s v="E00972"/>
    <x v="92"/>
    <x v="13"/>
    <x v="1"/>
    <s v="Corporate"/>
    <s v="Female"/>
    <x v="3"/>
    <x v="3"/>
    <x v="91"/>
    <n v="59817"/>
    <n v="0"/>
    <x v="2"/>
    <s v="Sao Paulo"/>
    <s v=""/>
    <n v="0"/>
  </r>
  <r>
    <s v="E04562"/>
    <x v="93"/>
    <x v="5"/>
    <x v="2"/>
    <s v="Manufacturing"/>
    <s v="Male"/>
    <x v="1"/>
    <x v="11"/>
    <x v="92"/>
    <n v="55854"/>
    <n v="0"/>
    <x v="0"/>
    <s v="Austin"/>
    <s v=""/>
    <n v="0"/>
  </r>
  <r>
    <s v="E02802"/>
    <x v="94"/>
    <x v="15"/>
    <x v="4"/>
    <s v="Research &amp; Development"/>
    <s v="Male"/>
    <x v="1"/>
    <x v="26"/>
    <x v="93"/>
    <n v="95998"/>
    <n v="0"/>
    <x v="0"/>
    <s v="Seattle"/>
    <s v=""/>
    <n v="0"/>
  </r>
  <r>
    <s v="E01427"/>
    <x v="95"/>
    <x v="0"/>
    <x v="2"/>
    <s v="Manufacturing"/>
    <s v="Female"/>
    <x v="1"/>
    <x v="8"/>
    <x v="94"/>
    <n v="154941"/>
    <n v="0.13"/>
    <x v="0"/>
    <s v="Phoenix"/>
    <s v=""/>
    <n v="20142.330000000002"/>
  </r>
  <r>
    <s v="E04568"/>
    <x v="54"/>
    <x v="9"/>
    <x v="1"/>
    <s v="Speciality Products"/>
    <s v="Female"/>
    <x v="1"/>
    <x v="36"/>
    <x v="95"/>
    <n v="247022"/>
    <n v="0.3"/>
    <x v="1"/>
    <s v="Beijing"/>
    <s v=""/>
    <n v="74106.599999999991"/>
  </r>
  <r>
    <s v="E04931"/>
    <x v="96"/>
    <x v="23"/>
    <x v="0"/>
    <s v="Manufacturing"/>
    <s v="Female"/>
    <x v="3"/>
    <x v="24"/>
    <x v="96"/>
    <n v="88072"/>
    <n v="0"/>
    <x v="2"/>
    <s v="Sao Paulo"/>
    <s v=""/>
    <n v="0"/>
  </r>
  <r>
    <s v="E00443"/>
    <x v="97"/>
    <x v="3"/>
    <x v="0"/>
    <s v="Research &amp; Development"/>
    <s v="Male"/>
    <x v="1"/>
    <x v="21"/>
    <x v="97"/>
    <n v="67925"/>
    <n v="0.08"/>
    <x v="1"/>
    <s v="Shanghai"/>
    <s v=""/>
    <n v="5434"/>
  </r>
  <r>
    <s v="E03890"/>
    <x v="98"/>
    <x v="9"/>
    <x v="2"/>
    <s v="Manufacturing"/>
    <s v="Female"/>
    <x v="2"/>
    <x v="11"/>
    <x v="98"/>
    <n v="219693"/>
    <n v="0.3"/>
    <x v="0"/>
    <s v="Austin"/>
    <s v=""/>
    <n v="65907.899999999994"/>
  </r>
  <r>
    <s v="E01194"/>
    <x v="99"/>
    <x v="22"/>
    <x v="5"/>
    <s v="Research &amp; Development"/>
    <s v="Female"/>
    <x v="2"/>
    <x v="15"/>
    <x v="99"/>
    <n v="61773"/>
    <n v="0"/>
    <x v="0"/>
    <s v="Seattle"/>
    <s v=""/>
    <n v="0"/>
  </r>
  <r>
    <s v="E02875"/>
    <x v="100"/>
    <x v="3"/>
    <x v="0"/>
    <s v="Speciality Products"/>
    <s v="Female"/>
    <x v="1"/>
    <x v="35"/>
    <x v="100"/>
    <n v="74546"/>
    <n v="0.09"/>
    <x v="0"/>
    <s v="Seattle"/>
    <s v=""/>
    <n v="6709.1399999999994"/>
  </r>
  <r>
    <s v="E04959"/>
    <x v="101"/>
    <x v="25"/>
    <x v="5"/>
    <s v="Speciality Products"/>
    <s v="Male"/>
    <x v="0"/>
    <x v="16"/>
    <x v="101"/>
    <n v="62575"/>
    <n v="0"/>
    <x v="0"/>
    <s v="Miami"/>
    <s v=""/>
    <n v="0"/>
  </r>
  <r>
    <s v="E03816"/>
    <x v="102"/>
    <x v="2"/>
    <x v="4"/>
    <s v="Corporate"/>
    <s v="Female"/>
    <x v="1"/>
    <x v="5"/>
    <x v="102"/>
    <n v="199041"/>
    <n v="0.16"/>
    <x v="1"/>
    <s v="Beijing"/>
    <s v=""/>
    <n v="31846.560000000001"/>
  </r>
  <r>
    <s v="E01261"/>
    <x v="103"/>
    <x v="13"/>
    <x v="3"/>
    <s v="Speciality Products"/>
    <s v="Male"/>
    <x v="2"/>
    <x v="0"/>
    <x v="103"/>
    <n v="52310"/>
    <n v="0"/>
    <x v="0"/>
    <s v="Miami"/>
    <d v="2018-10-12T00:00:00"/>
    <n v="0"/>
  </r>
  <r>
    <s v="E03612"/>
    <x v="104"/>
    <x v="0"/>
    <x v="1"/>
    <s v="Speciality Products"/>
    <s v="Male"/>
    <x v="0"/>
    <x v="14"/>
    <x v="104"/>
    <n v="159571"/>
    <n v="0.1"/>
    <x v="0"/>
    <s v="Columbus"/>
    <s v=""/>
    <n v="15957.1"/>
  </r>
  <r>
    <s v="E01388"/>
    <x v="105"/>
    <x v="17"/>
    <x v="5"/>
    <s v="Research &amp; Development"/>
    <s v="Female"/>
    <x v="3"/>
    <x v="2"/>
    <x v="105"/>
    <n v="91763"/>
    <n v="0"/>
    <x v="0"/>
    <s v="Austin"/>
    <s v=""/>
    <n v="0"/>
  </r>
  <r>
    <s v="E03875"/>
    <x v="106"/>
    <x v="25"/>
    <x v="5"/>
    <s v="Corporate"/>
    <s v="Female"/>
    <x v="2"/>
    <x v="10"/>
    <x v="106"/>
    <n v="96475"/>
    <n v="0"/>
    <x v="0"/>
    <s v="Austin"/>
    <s v=""/>
    <n v="0"/>
  </r>
  <r>
    <s v="E04413"/>
    <x v="107"/>
    <x v="8"/>
    <x v="5"/>
    <s v="Manufacturing"/>
    <s v="Male"/>
    <x v="2"/>
    <x v="9"/>
    <x v="107"/>
    <n v="113781"/>
    <n v="0"/>
    <x v="0"/>
    <s v="Columbus"/>
    <s v=""/>
    <n v="0"/>
  </r>
  <r>
    <s v="E00691"/>
    <x v="108"/>
    <x v="2"/>
    <x v="1"/>
    <s v="Research &amp; Development"/>
    <s v="Male"/>
    <x v="1"/>
    <x v="34"/>
    <x v="108"/>
    <n v="166599"/>
    <n v="0.26"/>
    <x v="0"/>
    <s v="Seattle"/>
    <s v=""/>
    <n v="43315.74"/>
  </r>
  <r>
    <s v="E03047"/>
    <x v="109"/>
    <x v="26"/>
    <x v="2"/>
    <s v="Corporate"/>
    <s v="Female"/>
    <x v="1"/>
    <x v="12"/>
    <x v="109"/>
    <n v="95372"/>
    <n v="0"/>
    <x v="1"/>
    <s v="Shanghai"/>
    <s v=""/>
    <n v="0"/>
  </r>
  <r>
    <s v="E04903"/>
    <x v="110"/>
    <x v="2"/>
    <x v="0"/>
    <s v="Research &amp; Development"/>
    <s v="Female"/>
    <x v="1"/>
    <x v="7"/>
    <x v="110"/>
    <n v="161203"/>
    <n v="0.15"/>
    <x v="1"/>
    <s v="Chengdu"/>
    <s v=""/>
    <n v="24180.45"/>
  </r>
  <r>
    <s v="E04735"/>
    <x v="111"/>
    <x v="27"/>
    <x v="0"/>
    <s v="Manufacturing"/>
    <s v="Female"/>
    <x v="2"/>
    <x v="18"/>
    <x v="111"/>
    <n v="74738"/>
    <n v="0"/>
    <x v="0"/>
    <s v="Miami"/>
    <s v=""/>
    <n v="0"/>
  </r>
  <r>
    <s v="E02850"/>
    <x v="112"/>
    <x v="2"/>
    <x v="2"/>
    <s v="Research &amp; Development"/>
    <s v="Female"/>
    <x v="1"/>
    <x v="12"/>
    <x v="112"/>
    <n v="171173"/>
    <n v="0.21"/>
    <x v="0"/>
    <s v="Columbus"/>
    <s v=""/>
    <n v="35946.33"/>
  </r>
  <r>
    <s v="E03583"/>
    <x v="113"/>
    <x v="9"/>
    <x v="2"/>
    <s v="Corporate"/>
    <s v="Male"/>
    <x v="3"/>
    <x v="22"/>
    <x v="113"/>
    <n v="201464"/>
    <n v="0.37"/>
    <x v="0"/>
    <s v="Chicago"/>
    <s v=""/>
    <n v="74541.679999999993"/>
  </r>
  <r>
    <s v="E02017"/>
    <x v="114"/>
    <x v="2"/>
    <x v="4"/>
    <s v="Corporate"/>
    <s v="Male"/>
    <x v="2"/>
    <x v="2"/>
    <x v="114"/>
    <n v="174895"/>
    <n v="0.15"/>
    <x v="0"/>
    <s v="Chicago"/>
    <s v=""/>
    <n v="26234.25"/>
  </r>
  <r>
    <s v="E01642"/>
    <x v="115"/>
    <x v="0"/>
    <x v="0"/>
    <s v="Manufacturing"/>
    <s v="Female"/>
    <x v="1"/>
    <x v="37"/>
    <x v="115"/>
    <n v="134486"/>
    <n v="0.14000000000000001"/>
    <x v="0"/>
    <s v="Austin"/>
    <s v=""/>
    <n v="18828.04"/>
  </r>
  <r>
    <s v="E04379"/>
    <x v="116"/>
    <x v="4"/>
    <x v="1"/>
    <s v="Manufacturing"/>
    <s v="Female"/>
    <x v="3"/>
    <x v="33"/>
    <x v="116"/>
    <n v="71699"/>
    <n v="0"/>
    <x v="2"/>
    <s v="Manaus"/>
    <s v=""/>
    <n v="0"/>
  </r>
  <r>
    <s v="E04131"/>
    <x v="117"/>
    <x v="4"/>
    <x v="6"/>
    <s v="Corporate"/>
    <s v="Female"/>
    <x v="3"/>
    <x v="34"/>
    <x v="117"/>
    <n v="94430"/>
    <n v="0"/>
    <x v="0"/>
    <s v="Seattle"/>
    <s v=""/>
    <n v="0"/>
  </r>
  <r>
    <s v="E02872"/>
    <x v="118"/>
    <x v="6"/>
    <x v="1"/>
    <s v="Corporate"/>
    <s v="Male"/>
    <x v="1"/>
    <x v="38"/>
    <x v="118"/>
    <n v="103504"/>
    <n v="7.0000000000000007E-2"/>
    <x v="1"/>
    <s v="Chengdu"/>
    <s v=""/>
    <n v="7245.2800000000007"/>
  </r>
  <r>
    <s v="E02331"/>
    <x v="119"/>
    <x v="14"/>
    <x v="0"/>
    <s v="Manufacturing"/>
    <s v="Female"/>
    <x v="1"/>
    <x v="0"/>
    <x v="119"/>
    <n v="92771"/>
    <n v="0"/>
    <x v="0"/>
    <s v="Miami"/>
    <s v=""/>
    <n v="0"/>
  </r>
  <r>
    <s v="E00417"/>
    <x v="120"/>
    <x v="13"/>
    <x v="1"/>
    <s v="Speciality Products"/>
    <s v="Female"/>
    <x v="3"/>
    <x v="38"/>
    <x v="120"/>
    <n v="71531"/>
    <n v="0"/>
    <x v="0"/>
    <s v="Columbus"/>
    <s v=""/>
    <n v="0"/>
  </r>
  <r>
    <s v="E04267"/>
    <x v="121"/>
    <x v="21"/>
    <x v="0"/>
    <s v="Speciality Products"/>
    <s v="Male"/>
    <x v="0"/>
    <x v="21"/>
    <x v="121"/>
    <n v="90304"/>
    <n v="0"/>
    <x v="0"/>
    <s v="Chicago"/>
    <s v=""/>
    <n v="0"/>
  </r>
  <r>
    <s v="E03061"/>
    <x v="122"/>
    <x v="6"/>
    <x v="6"/>
    <s v="Manufacturing"/>
    <s v="Female"/>
    <x v="2"/>
    <x v="13"/>
    <x v="122"/>
    <n v="104903"/>
    <n v="0.1"/>
    <x v="0"/>
    <s v="Columbus"/>
    <s v=""/>
    <n v="10490.300000000001"/>
  </r>
  <r>
    <s v="E00013"/>
    <x v="123"/>
    <x v="7"/>
    <x v="1"/>
    <s v="Corporate"/>
    <s v="Female"/>
    <x v="1"/>
    <x v="27"/>
    <x v="123"/>
    <n v="55859"/>
    <n v="0"/>
    <x v="1"/>
    <s v="Beijing"/>
    <s v=""/>
    <n v="0"/>
  </r>
  <r>
    <s v="E04265"/>
    <x v="124"/>
    <x v="19"/>
    <x v="5"/>
    <s v="Corporate"/>
    <s v="Female"/>
    <x v="3"/>
    <x v="39"/>
    <x v="124"/>
    <n v="79785"/>
    <n v="0"/>
    <x v="0"/>
    <s v="Austin"/>
    <s v=""/>
    <n v="0"/>
  </r>
  <r>
    <s v="E04769"/>
    <x v="125"/>
    <x v="4"/>
    <x v="6"/>
    <s v="Corporate"/>
    <s v="Female"/>
    <x v="1"/>
    <x v="38"/>
    <x v="125"/>
    <n v="99017"/>
    <n v="0"/>
    <x v="1"/>
    <s v="Beijing"/>
    <s v=""/>
    <n v="0"/>
  </r>
  <r>
    <s v="E03042"/>
    <x v="126"/>
    <x v="28"/>
    <x v="0"/>
    <s v="Manufacturing"/>
    <s v="Female"/>
    <x v="2"/>
    <x v="20"/>
    <x v="126"/>
    <n v="53809"/>
    <n v="0"/>
    <x v="0"/>
    <s v="Phoenix"/>
    <s v=""/>
    <n v="0"/>
  </r>
  <r>
    <s v="E00527"/>
    <x v="127"/>
    <x v="17"/>
    <x v="5"/>
    <s v="Speciality Products"/>
    <s v="Male"/>
    <x v="1"/>
    <x v="5"/>
    <x v="127"/>
    <n v="71864"/>
    <n v="0"/>
    <x v="1"/>
    <s v="Chengdu"/>
    <s v=""/>
    <n v="0"/>
  </r>
  <r>
    <s v="E01095"/>
    <x v="128"/>
    <x v="9"/>
    <x v="1"/>
    <s v="Corporate"/>
    <s v="Female"/>
    <x v="1"/>
    <x v="17"/>
    <x v="128"/>
    <n v="225558"/>
    <n v="0.33"/>
    <x v="1"/>
    <s v="Shanghai"/>
    <s v=""/>
    <n v="74434.14"/>
  </r>
  <r>
    <s v="E03131"/>
    <x v="129"/>
    <x v="0"/>
    <x v="0"/>
    <s v="Manufacturing"/>
    <s v="Male"/>
    <x v="2"/>
    <x v="17"/>
    <x v="129"/>
    <n v="128984"/>
    <n v="0.12"/>
    <x v="0"/>
    <s v="Miami"/>
    <d v="2021-05-01T00:00:00"/>
    <n v="15478.08"/>
  </r>
  <r>
    <s v="E01713"/>
    <x v="130"/>
    <x v="17"/>
    <x v="5"/>
    <s v="Speciality Products"/>
    <s v="Male"/>
    <x v="3"/>
    <x v="30"/>
    <x v="130"/>
    <n v="96997"/>
    <n v="0"/>
    <x v="2"/>
    <s v="Sao Paulo"/>
    <s v=""/>
    <n v="0"/>
  </r>
  <r>
    <s v="E00128"/>
    <x v="131"/>
    <x v="2"/>
    <x v="4"/>
    <s v="Manufacturing"/>
    <s v="Female"/>
    <x v="3"/>
    <x v="36"/>
    <x v="131"/>
    <n v="176294"/>
    <n v="0.28000000000000003"/>
    <x v="0"/>
    <s v="Austin"/>
    <s v=""/>
    <n v="49362.320000000007"/>
  </r>
  <r>
    <s v="E03849"/>
    <x v="132"/>
    <x v="7"/>
    <x v="2"/>
    <s v="Research &amp; Development"/>
    <s v="Female"/>
    <x v="1"/>
    <x v="23"/>
    <x v="132"/>
    <n v="48340"/>
    <n v="0"/>
    <x v="1"/>
    <s v="Beijing"/>
    <s v=""/>
    <n v="0"/>
  </r>
  <r>
    <s v="E02464"/>
    <x v="133"/>
    <x v="9"/>
    <x v="5"/>
    <s v="Corporate"/>
    <s v="Female"/>
    <x v="3"/>
    <x v="21"/>
    <x v="133"/>
    <n v="240488"/>
    <n v="0.4"/>
    <x v="2"/>
    <s v="Rio de Janerio"/>
    <s v=""/>
    <n v="96195.200000000012"/>
  </r>
  <r>
    <s v="E00306"/>
    <x v="134"/>
    <x v="14"/>
    <x v="0"/>
    <s v="Manufacturing"/>
    <s v="Male"/>
    <x v="2"/>
    <x v="28"/>
    <x v="134"/>
    <n v="97339"/>
    <n v="0"/>
    <x v="0"/>
    <s v="Austin"/>
    <s v=""/>
    <n v="0"/>
  </r>
  <r>
    <s v="E03737"/>
    <x v="135"/>
    <x v="9"/>
    <x v="4"/>
    <s v="Manufacturing"/>
    <s v="Female"/>
    <x v="1"/>
    <x v="37"/>
    <x v="135"/>
    <n v="211291"/>
    <n v="0.37"/>
    <x v="1"/>
    <s v="Chongqing"/>
    <s v=""/>
    <n v="78177.67"/>
  </r>
  <r>
    <s v="E02783"/>
    <x v="136"/>
    <x v="9"/>
    <x v="2"/>
    <s v="Research &amp; Development"/>
    <s v="Male"/>
    <x v="3"/>
    <x v="38"/>
    <x v="136"/>
    <n v="249506"/>
    <n v="0.3"/>
    <x v="2"/>
    <s v="Rio de Janerio"/>
    <s v=""/>
    <n v="74851.8"/>
  </r>
  <r>
    <s v="E02939"/>
    <x v="137"/>
    <x v="10"/>
    <x v="5"/>
    <s v="Speciality Products"/>
    <s v="Male"/>
    <x v="1"/>
    <x v="22"/>
    <x v="137"/>
    <n v="80950"/>
    <n v="0"/>
    <x v="1"/>
    <s v="Chongqing"/>
    <s v=""/>
    <n v="0"/>
  </r>
  <r>
    <s v="E02706"/>
    <x v="138"/>
    <x v="18"/>
    <x v="5"/>
    <s v="Research &amp; Development"/>
    <s v="Female"/>
    <x v="1"/>
    <x v="30"/>
    <x v="138"/>
    <n v="86538"/>
    <n v="0"/>
    <x v="1"/>
    <s v="Chengdu"/>
    <s v=""/>
    <n v="0"/>
  </r>
  <r>
    <s v="E00170"/>
    <x v="139"/>
    <x v="4"/>
    <x v="6"/>
    <s v="Speciality Products"/>
    <s v="Female"/>
    <x v="2"/>
    <x v="25"/>
    <x v="139"/>
    <n v="70992"/>
    <n v="0"/>
    <x v="0"/>
    <s v="Austin"/>
    <s v=""/>
    <n v="0"/>
  </r>
  <r>
    <s v="E01425"/>
    <x v="140"/>
    <x v="9"/>
    <x v="5"/>
    <s v="Corporate"/>
    <s v="Male"/>
    <x v="2"/>
    <x v="29"/>
    <x v="140"/>
    <n v="205314"/>
    <n v="0.3"/>
    <x v="0"/>
    <s v="Columbus"/>
    <s v=""/>
    <n v="61594.2"/>
  </r>
  <r>
    <s v="E00130"/>
    <x v="141"/>
    <x v="9"/>
    <x v="4"/>
    <s v="Corporate"/>
    <s v="Female"/>
    <x v="1"/>
    <x v="22"/>
    <x v="141"/>
    <n v="196951"/>
    <n v="0.33"/>
    <x v="1"/>
    <s v="Beijing"/>
    <s v=""/>
    <n v="64993.83"/>
  </r>
  <r>
    <s v="E02094"/>
    <x v="142"/>
    <x v="24"/>
    <x v="0"/>
    <s v="Speciality Products"/>
    <s v="Male"/>
    <x v="1"/>
    <x v="15"/>
    <x v="142"/>
    <n v="67686"/>
    <n v="0"/>
    <x v="1"/>
    <s v="Beijing"/>
    <s v=""/>
    <n v="0"/>
  </r>
  <r>
    <s v="E03567"/>
    <x v="143"/>
    <x v="1"/>
    <x v="0"/>
    <s v="Research &amp; Development"/>
    <s v="Male"/>
    <x v="3"/>
    <x v="10"/>
    <x v="143"/>
    <n v="86431"/>
    <n v="0"/>
    <x v="0"/>
    <s v="Columbus"/>
    <s v=""/>
    <n v="0"/>
  </r>
  <r>
    <s v="E04682"/>
    <x v="144"/>
    <x v="6"/>
    <x v="4"/>
    <s v="Manufacturing"/>
    <s v="Male"/>
    <x v="1"/>
    <x v="0"/>
    <x v="144"/>
    <n v="125936"/>
    <n v="0.08"/>
    <x v="1"/>
    <s v="Chongqing"/>
    <s v=""/>
    <n v="10074.880000000001"/>
  </r>
  <r>
    <s v="E00957"/>
    <x v="145"/>
    <x v="0"/>
    <x v="2"/>
    <s v="Corporate"/>
    <s v="Female"/>
    <x v="2"/>
    <x v="30"/>
    <x v="145"/>
    <n v="149712"/>
    <n v="0.14000000000000001"/>
    <x v="0"/>
    <s v="Columbus"/>
    <s v=""/>
    <n v="20959.68"/>
  </r>
  <r>
    <s v="E04458"/>
    <x v="146"/>
    <x v="17"/>
    <x v="5"/>
    <s v="Speciality Products"/>
    <s v="Male"/>
    <x v="2"/>
    <x v="23"/>
    <x v="146"/>
    <n v="88758"/>
    <n v="0"/>
    <x v="0"/>
    <s v="Seattle"/>
    <s v=""/>
    <n v="0"/>
  </r>
  <r>
    <s v="E01499"/>
    <x v="147"/>
    <x v="29"/>
    <x v="0"/>
    <s v="Research &amp; Development"/>
    <s v="Male"/>
    <x v="1"/>
    <x v="36"/>
    <x v="147"/>
    <n v="83639"/>
    <n v="0"/>
    <x v="1"/>
    <s v="Beijing"/>
    <s v=""/>
    <n v="0"/>
  </r>
  <r>
    <s v="E00521"/>
    <x v="148"/>
    <x v="23"/>
    <x v="0"/>
    <s v="Research &amp; Development"/>
    <s v="Female"/>
    <x v="2"/>
    <x v="36"/>
    <x v="148"/>
    <n v="68268"/>
    <n v="0"/>
    <x v="0"/>
    <s v="Phoenix"/>
    <s v=""/>
    <n v="0"/>
  </r>
  <r>
    <s v="E03717"/>
    <x v="149"/>
    <x v="17"/>
    <x v="5"/>
    <s v="Manufacturing"/>
    <s v="Male"/>
    <x v="3"/>
    <x v="15"/>
    <x v="149"/>
    <n v="75819"/>
    <n v="0"/>
    <x v="2"/>
    <s v="Sao Paulo"/>
    <s v=""/>
    <n v="0"/>
  </r>
  <r>
    <s v="E01533"/>
    <x v="150"/>
    <x v="4"/>
    <x v="2"/>
    <s v="Speciality Products"/>
    <s v="Female"/>
    <x v="2"/>
    <x v="37"/>
    <x v="150"/>
    <n v="86658"/>
    <n v="0"/>
    <x v="0"/>
    <s v="Phoenix"/>
    <s v=""/>
    <n v="0"/>
  </r>
  <r>
    <s v="E04449"/>
    <x v="151"/>
    <x v="13"/>
    <x v="1"/>
    <s v="Research &amp; Development"/>
    <s v="Male"/>
    <x v="1"/>
    <x v="0"/>
    <x v="151"/>
    <n v="74552"/>
    <n v="0"/>
    <x v="1"/>
    <s v="Chengdu"/>
    <s v=""/>
    <n v="0"/>
  </r>
  <r>
    <s v="E02855"/>
    <x v="152"/>
    <x v="14"/>
    <x v="0"/>
    <s v="Manufacturing"/>
    <s v="Female"/>
    <x v="1"/>
    <x v="39"/>
    <x v="152"/>
    <n v="82839"/>
    <n v="0"/>
    <x v="0"/>
    <s v="Miami"/>
    <s v=""/>
    <n v="0"/>
  </r>
  <r>
    <s v="E00816"/>
    <x v="153"/>
    <x v="23"/>
    <x v="0"/>
    <s v="Speciality Products"/>
    <s v="Female"/>
    <x v="2"/>
    <x v="21"/>
    <x v="153"/>
    <n v="64475"/>
    <n v="0"/>
    <x v="0"/>
    <s v="Phoenix"/>
    <s v=""/>
    <n v="0"/>
  </r>
  <r>
    <s v="E02283"/>
    <x v="154"/>
    <x v="23"/>
    <x v="0"/>
    <s v="Manufacturing"/>
    <s v="Male"/>
    <x v="1"/>
    <x v="29"/>
    <x v="154"/>
    <n v="69453"/>
    <n v="0"/>
    <x v="1"/>
    <s v="Chengdu"/>
    <s v=""/>
    <n v="0"/>
  </r>
  <r>
    <s v="E04888"/>
    <x v="155"/>
    <x v="6"/>
    <x v="0"/>
    <s v="Corporate"/>
    <s v="Male"/>
    <x v="2"/>
    <x v="24"/>
    <x v="155"/>
    <n v="127148"/>
    <n v="0.1"/>
    <x v="0"/>
    <s v="Miami"/>
    <s v=""/>
    <n v="12714.800000000001"/>
  </r>
  <r>
    <s v="E03907"/>
    <x v="156"/>
    <x v="9"/>
    <x v="1"/>
    <s v="Speciality Products"/>
    <s v="Female"/>
    <x v="2"/>
    <x v="24"/>
    <x v="156"/>
    <n v="190253"/>
    <n v="0.33"/>
    <x v="0"/>
    <s v="Austin"/>
    <s v=""/>
    <n v="62783.490000000005"/>
  </r>
  <r>
    <s v="E02166"/>
    <x v="157"/>
    <x v="6"/>
    <x v="3"/>
    <s v="Research &amp; Development"/>
    <s v="Male"/>
    <x v="2"/>
    <x v="0"/>
    <x v="157"/>
    <n v="115798"/>
    <n v="0.05"/>
    <x v="0"/>
    <s v="Miami"/>
    <s v=""/>
    <n v="5789.9000000000005"/>
  </r>
  <r>
    <s v="E00431"/>
    <x v="158"/>
    <x v="15"/>
    <x v="4"/>
    <s v="Research &amp; Development"/>
    <s v="Female"/>
    <x v="1"/>
    <x v="32"/>
    <x v="158"/>
    <n v="93102"/>
    <n v="0"/>
    <x v="0"/>
    <s v="Seattle"/>
    <d v="2013-12-13T00:00:00"/>
    <n v="0"/>
  </r>
  <r>
    <s v="E01501"/>
    <x v="159"/>
    <x v="11"/>
    <x v="5"/>
    <s v="Speciality Products"/>
    <s v="Male"/>
    <x v="1"/>
    <x v="8"/>
    <x v="159"/>
    <n v="110054"/>
    <n v="0.15"/>
    <x v="0"/>
    <s v="Miami"/>
    <s v=""/>
    <n v="16508.099999999999"/>
  </r>
  <r>
    <s v="E01141"/>
    <x v="160"/>
    <x v="10"/>
    <x v="5"/>
    <s v="Research &amp; Development"/>
    <s v="Female"/>
    <x v="0"/>
    <x v="5"/>
    <x v="160"/>
    <n v="95786"/>
    <n v="0"/>
    <x v="0"/>
    <s v="Chicago"/>
    <s v=""/>
    <n v="0"/>
  </r>
  <r>
    <s v="E02254"/>
    <x v="161"/>
    <x v="4"/>
    <x v="2"/>
    <s v="Speciality Products"/>
    <s v="Male"/>
    <x v="3"/>
    <x v="22"/>
    <x v="161"/>
    <n v="90855"/>
    <n v="0"/>
    <x v="2"/>
    <s v="Sao Paulo"/>
    <s v=""/>
    <n v="0"/>
  </r>
  <r>
    <s v="E04504"/>
    <x v="162"/>
    <x v="14"/>
    <x v="0"/>
    <s v="Manufacturing"/>
    <s v="Male"/>
    <x v="3"/>
    <x v="40"/>
    <x v="12"/>
    <n v="92897"/>
    <n v="0"/>
    <x v="2"/>
    <s v="Sao Paulo"/>
    <s v=""/>
    <n v="0"/>
  </r>
  <r>
    <s v="E03394"/>
    <x v="163"/>
    <x v="9"/>
    <x v="6"/>
    <s v="Speciality Products"/>
    <s v="Male"/>
    <x v="1"/>
    <x v="28"/>
    <x v="162"/>
    <n v="242919"/>
    <n v="0.31"/>
    <x v="1"/>
    <s v="Chongqing"/>
    <s v=""/>
    <n v="75304.89"/>
  </r>
  <r>
    <s v="E02942"/>
    <x v="164"/>
    <x v="2"/>
    <x v="5"/>
    <s v="Speciality Products"/>
    <s v="Male"/>
    <x v="2"/>
    <x v="23"/>
    <x v="163"/>
    <n v="184368"/>
    <n v="0.28999999999999998"/>
    <x v="0"/>
    <s v="Austin"/>
    <s v=""/>
    <n v="53466.719999999994"/>
  </r>
  <r>
    <s v="E04130"/>
    <x v="165"/>
    <x v="0"/>
    <x v="1"/>
    <s v="Corporate"/>
    <s v="Male"/>
    <x v="3"/>
    <x v="15"/>
    <x v="164"/>
    <n v="144754"/>
    <n v="0.15"/>
    <x v="0"/>
    <s v="Phoenix"/>
    <s v=""/>
    <n v="21713.1"/>
  </r>
  <r>
    <s v="E02848"/>
    <x v="166"/>
    <x v="26"/>
    <x v="2"/>
    <s v="Research &amp; Development"/>
    <s v="Female"/>
    <x v="2"/>
    <x v="23"/>
    <x v="165"/>
    <n v="89458"/>
    <n v="0"/>
    <x v="0"/>
    <s v="Austin"/>
    <s v=""/>
    <n v="0"/>
  </r>
  <r>
    <s v="E00085"/>
    <x v="167"/>
    <x v="9"/>
    <x v="3"/>
    <s v="Corporate"/>
    <s v="Female"/>
    <x v="1"/>
    <x v="16"/>
    <x v="151"/>
    <n v="190815"/>
    <n v="0.4"/>
    <x v="0"/>
    <s v="Austin"/>
    <s v=""/>
    <n v="76326"/>
  </r>
  <r>
    <s v="E03956"/>
    <x v="66"/>
    <x v="0"/>
    <x v="2"/>
    <s v="Research &amp; Development"/>
    <s v="Female"/>
    <x v="2"/>
    <x v="39"/>
    <x v="166"/>
    <n v="137995"/>
    <n v="0.14000000000000001"/>
    <x v="0"/>
    <s v="Austin"/>
    <s v=""/>
    <n v="19319.300000000003"/>
  </r>
  <r>
    <s v="E00672"/>
    <x v="168"/>
    <x v="15"/>
    <x v="4"/>
    <s v="Manufacturing"/>
    <s v="Female"/>
    <x v="3"/>
    <x v="15"/>
    <x v="167"/>
    <n v="93840"/>
    <n v="0"/>
    <x v="2"/>
    <s v="Manaus"/>
    <s v=""/>
    <n v="0"/>
  </r>
  <r>
    <s v="E04618"/>
    <x v="169"/>
    <x v="1"/>
    <x v="0"/>
    <s v="Research &amp; Development"/>
    <s v="Male"/>
    <x v="1"/>
    <x v="30"/>
    <x v="168"/>
    <n v="94790"/>
    <n v="0"/>
    <x v="1"/>
    <s v="Chongqing"/>
    <s v=""/>
    <n v="0"/>
  </r>
  <r>
    <s v="E03506"/>
    <x v="170"/>
    <x v="9"/>
    <x v="4"/>
    <s v="Research &amp; Development"/>
    <s v="Male"/>
    <x v="1"/>
    <x v="35"/>
    <x v="169"/>
    <n v="197367"/>
    <n v="0.39"/>
    <x v="0"/>
    <s v="Austin"/>
    <s v=""/>
    <n v="76973.13"/>
  </r>
  <r>
    <s v="E00568"/>
    <x v="171"/>
    <x v="2"/>
    <x v="3"/>
    <s v="Manufacturing"/>
    <s v="Female"/>
    <x v="3"/>
    <x v="5"/>
    <x v="170"/>
    <n v="174097"/>
    <n v="0.21"/>
    <x v="0"/>
    <s v="Phoenix"/>
    <s v=""/>
    <n v="36560.369999999995"/>
  </r>
  <r>
    <s v="E00535"/>
    <x v="172"/>
    <x v="6"/>
    <x v="0"/>
    <s v="Speciality Products"/>
    <s v="Male"/>
    <x v="3"/>
    <x v="26"/>
    <x v="171"/>
    <n v="120128"/>
    <n v="0.1"/>
    <x v="0"/>
    <s v="Austin"/>
    <s v=""/>
    <n v="12012.800000000001"/>
  </r>
  <r>
    <s v="E04630"/>
    <x v="173"/>
    <x v="6"/>
    <x v="6"/>
    <s v="Manufacturing"/>
    <s v="Female"/>
    <x v="2"/>
    <x v="1"/>
    <x v="172"/>
    <n v="129708"/>
    <n v="0.05"/>
    <x v="0"/>
    <s v="Miami"/>
    <s v=""/>
    <n v="6485.4000000000005"/>
  </r>
  <r>
    <s v="E00874"/>
    <x v="174"/>
    <x v="6"/>
    <x v="6"/>
    <s v="Research &amp; Development"/>
    <s v="Male"/>
    <x v="1"/>
    <x v="0"/>
    <x v="173"/>
    <n v="102270"/>
    <n v="0.1"/>
    <x v="0"/>
    <s v="Chicago"/>
    <s v=""/>
    <n v="10227"/>
  </r>
  <r>
    <s v="E01546"/>
    <x v="175"/>
    <x v="9"/>
    <x v="1"/>
    <s v="Speciality Products"/>
    <s v="Female"/>
    <x v="1"/>
    <x v="19"/>
    <x v="174"/>
    <n v="249686"/>
    <n v="0.31"/>
    <x v="1"/>
    <s v="Chongqing"/>
    <s v=""/>
    <n v="77402.66"/>
  </r>
  <r>
    <s v="E00941"/>
    <x v="176"/>
    <x v="7"/>
    <x v="1"/>
    <s v="Manufacturing"/>
    <s v="Female"/>
    <x v="1"/>
    <x v="0"/>
    <x v="175"/>
    <n v="50475"/>
    <n v="0"/>
    <x v="0"/>
    <s v="Columbus"/>
    <s v=""/>
    <n v="0"/>
  </r>
  <r>
    <s v="E03446"/>
    <x v="177"/>
    <x v="6"/>
    <x v="6"/>
    <s v="Research &amp; Development"/>
    <s v="Male"/>
    <x v="2"/>
    <x v="10"/>
    <x v="176"/>
    <n v="100099"/>
    <n v="0.08"/>
    <x v="0"/>
    <s v="Miami"/>
    <s v=""/>
    <n v="8007.92"/>
  </r>
  <r>
    <s v="E01361"/>
    <x v="178"/>
    <x v="12"/>
    <x v="0"/>
    <s v="Manufacturing"/>
    <s v="Female"/>
    <x v="2"/>
    <x v="36"/>
    <x v="177"/>
    <n v="41673"/>
    <n v="0"/>
    <x v="0"/>
    <s v="Miami"/>
    <s v=""/>
    <n v="0"/>
  </r>
  <r>
    <s v="E01631"/>
    <x v="179"/>
    <x v="4"/>
    <x v="6"/>
    <s v="Speciality Products"/>
    <s v="Female"/>
    <x v="1"/>
    <x v="40"/>
    <x v="178"/>
    <n v="70996"/>
    <n v="0"/>
    <x v="1"/>
    <s v="Chengdu"/>
    <s v=""/>
    <n v="0"/>
  </r>
  <r>
    <s v="E03719"/>
    <x v="180"/>
    <x v="7"/>
    <x v="6"/>
    <s v="Corporate"/>
    <s v="Male"/>
    <x v="2"/>
    <x v="0"/>
    <x v="179"/>
    <n v="40752"/>
    <n v="0"/>
    <x v="0"/>
    <s v="Phoenix"/>
    <s v=""/>
    <n v="0"/>
  </r>
  <r>
    <s v="E03269"/>
    <x v="181"/>
    <x v="24"/>
    <x v="0"/>
    <s v="Manufacturing"/>
    <s v="Female"/>
    <x v="1"/>
    <x v="2"/>
    <x v="180"/>
    <n v="97537"/>
    <n v="0"/>
    <x v="1"/>
    <s v="Chengdu"/>
    <s v=""/>
    <n v="0"/>
  </r>
  <r>
    <s v="E01037"/>
    <x v="182"/>
    <x v="30"/>
    <x v="0"/>
    <s v="Research &amp; Development"/>
    <s v="Male"/>
    <x v="1"/>
    <x v="11"/>
    <x v="181"/>
    <n v="96567"/>
    <n v="0"/>
    <x v="1"/>
    <s v="Shanghai"/>
    <s v=""/>
    <n v="0"/>
  </r>
  <r>
    <s v="E00671"/>
    <x v="183"/>
    <x v="28"/>
    <x v="0"/>
    <s v="Speciality Products"/>
    <s v="Male"/>
    <x v="1"/>
    <x v="40"/>
    <x v="182"/>
    <n v="49404"/>
    <n v="0"/>
    <x v="1"/>
    <s v="Beijing"/>
    <s v=""/>
    <n v="0"/>
  </r>
  <r>
    <s v="E02216"/>
    <x v="184"/>
    <x v="30"/>
    <x v="0"/>
    <s v="Research &amp; Development"/>
    <s v="Male"/>
    <x v="3"/>
    <x v="7"/>
    <x v="183"/>
    <n v="66819"/>
    <n v="0"/>
    <x v="2"/>
    <s v="Rio de Janerio"/>
    <s v=""/>
    <n v="0"/>
  </r>
  <r>
    <s v="E02803"/>
    <x v="185"/>
    <x v="7"/>
    <x v="6"/>
    <s v="Speciality Products"/>
    <s v="Male"/>
    <x v="3"/>
    <x v="31"/>
    <x v="184"/>
    <n v="50784"/>
    <n v="0"/>
    <x v="2"/>
    <s v="Rio de Janerio"/>
    <s v=""/>
    <n v="0"/>
  </r>
  <r>
    <s v="E01584"/>
    <x v="186"/>
    <x v="0"/>
    <x v="4"/>
    <s v="Research &amp; Development"/>
    <s v="Male"/>
    <x v="3"/>
    <x v="7"/>
    <x v="185"/>
    <n v="125828"/>
    <n v="0.15"/>
    <x v="2"/>
    <s v="Sao Paulo"/>
    <s v=""/>
    <n v="18874.2"/>
  </r>
  <r>
    <s v="E02489"/>
    <x v="187"/>
    <x v="15"/>
    <x v="4"/>
    <s v="Manufacturing"/>
    <s v="Male"/>
    <x v="2"/>
    <x v="29"/>
    <x v="186"/>
    <n v="92610"/>
    <n v="0"/>
    <x v="0"/>
    <s v="Columbus"/>
    <s v=""/>
    <n v="0"/>
  </r>
  <r>
    <s v="E03189"/>
    <x v="188"/>
    <x v="0"/>
    <x v="2"/>
    <s v="Speciality Products"/>
    <s v="Male"/>
    <x v="2"/>
    <x v="2"/>
    <x v="187"/>
    <n v="123405"/>
    <n v="0.13"/>
    <x v="0"/>
    <s v="Columbus"/>
    <s v=""/>
    <n v="16042.650000000001"/>
  </r>
  <r>
    <s v="E03560"/>
    <x v="189"/>
    <x v="5"/>
    <x v="2"/>
    <s v="Manufacturing"/>
    <s v="Female"/>
    <x v="1"/>
    <x v="30"/>
    <x v="188"/>
    <n v="73004"/>
    <n v="0"/>
    <x v="1"/>
    <s v="Beijing"/>
    <s v=""/>
    <n v="0"/>
  </r>
  <r>
    <s v="E00769"/>
    <x v="190"/>
    <x v="11"/>
    <x v="5"/>
    <s v="Corporate"/>
    <s v="Male"/>
    <x v="1"/>
    <x v="4"/>
    <x v="189"/>
    <n v="95061"/>
    <n v="0.1"/>
    <x v="1"/>
    <s v="Shanghai"/>
    <s v=""/>
    <n v="9506.1"/>
  </r>
  <r>
    <s v="E02791"/>
    <x v="191"/>
    <x v="2"/>
    <x v="2"/>
    <s v="Corporate"/>
    <s v="Female"/>
    <x v="3"/>
    <x v="37"/>
    <x v="190"/>
    <n v="160832"/>
    <n v="0.3"/>
    <x v="0"/>
    <s v="Phoenix"/>
    <s v=""/>
    <n v="48249.599999999999"/>
  </r>
  <r>
    <s v="E02333"/>
    <x v="192"/>
    <x v="31"/>
    <x v="0"/>
    <s v="Manufacturing"/>
    <s v="Male"/>
    <x v="0"/>
    <x v="36"/>
    <x v="191"/>
    <n v="64417"/>
    <n v="0"/>
    <x v="0"/>
    <s v="Columbus"/>
    <s v=""/>
    <n v="0"/>
  </r>
  <r>
    <s v="E01002"/>
    <x v="193"/>
    <x v="6"/>
    <x v="2"/>
    <s v="Corporate"/>
    <s v="Male"/>
    <x v="1"/>
    <x v="21"/>
    <x v="192"/>
    <n v="127543"/>
    <n v="0.06"/>
    <x v="1"/>
    <s v="Shanghai"/>
    <s v=""/>
    <n v="7652.58"/>
  </r>
  <r>
    <s v="E03520"/>
    <x v="194"/>
    <x v="7"/>
    <x v="6"/>
    <s v="Manufacturing"/>
    <s v="Male"/>
    <x v="3"/>
    <x v="23"/>
    <x v="193"/>
    <n v="56154"/>
    <n v="0"/>
    <x v="2"/>
    <s v="Sao Paulo"/>
    <s v=""/>
    <n v="0"/>
  </r>
  <r>
    <s v="E00752"/>
    <x v="195"/>
    <x v="9"/>
    <x v="2"/>
    <s v="Manufacturing"/>
    <s v="Female"/>
    <x v="1"/>
    <x v="9"/>
    <x v="194"/>
    <n v="218530"/>
    <n v="0.3"/>
    <x v="1"/>
    <s v="Shanghai"/>
    <s v=""/>
    <n v="65559"/>
  </r>
  <r>
    <s v="E00233"/>
    <x v="196"/>
    <x v="31"/>
    <x v="0"/>
    <s v="Manufacturing"/>
    <s v="Female"/>
    <x v="3"/>
    <x v="9"/>
    <x v="195"/>
    <n v="91954"/>
    <n v="0"/>
    <x v="0"/>
    <s v="Columbus"/>
    <s v=""/>
    <n v="0"/>
  </r>
  <r>
    <s v="E02639"/>
    <x v="197"/>
    <x v="9"/>
    <x v="6"/>
    <s v="Corporate"/>
    <s v="Female"/>
    <x v="0"/>
    <x v="23"/>
    <x v="196"/>
    <n v="221217"/>
    <n v="0.32"/>
    <x v="0"/>
    <s v="Columbus"/>
    <d v="2017-09-25T00:00:00"/>
    <n v="70789.440000000002"/>
  </r>
  <r>
    <s v="E00697"/>
    <x v="198"/>
    <x v="27"/>
    <x v="0"/>
    <s v="Manufacturing"/>
    <s v="Male"/>
    <x v="3"/>
    <x v="7"/>
    <x v="197"/>
    <n v="87536"/>
    <n v="0"/>
    <x v="0"/>
    <s v="Seattle"/>
    <s v=""/>
    <n v="0"/>
  </r>
  <r>
    <s v="E02183"/>
    <x v="199"/>
    <x v="7"/>
    <x v="2"/>
    <s v="Corporate"/>
    <s v="Female"/>
    <x v="3"/>
    <x v="40"/>
    <x v="198"/>
    <n v="41429"/>
    <n v="0"/>
    <x v="0"/>
    <s v="Seattle"/>
    <s v=""/>
    <n v="0"/>
  </r>
  <r>
    <s v="E00715"/>
    <x v="200"/>
    <x v="9"/>
    <x v="5"/>
    <s v="Manufacturing"/>
    <s v="Male"/>
    <x v="1"/>
    <x v="25"/>
    <x v="199"/>
    <n v="245482"/>
    <n v="0.39"/>
    <x v="0"/>
    <s v="Seattle"/>
    <s v=""/>
    <n v="95737.98000000001"/>
  </r>
  <r>
    <s v="E04288"/>
    <x v="201"/>
    <x v="25"/>
    <x v="5"/>
    <s v="Manufacturing"/>
    <s v="Female"/>
    <x v="2"/>
    <x v="6"/>
    <x v="200"/>
    <n v="71359"/>
    <n v="0"/>
    <x v="0"/>
    <s v="Phoenix"/>
    <s v=""/>
    <n v="0"/>
  </r>
  <r>
    <s v="E02421"/>
    <x v="202"/>
    <x v="2"/>
    <x v="5"/>
    <s v="Speciality Products"/>
    <s v="Male"/>
    <x v="1"/>
    <x v="15"/>
    <x v="201"/>
    <n v="183161"/>
    <n v="0.22"/>
    <x v="0"/>
    <s v="Miami"/>
    <s v=""/>
    <n v="40295.42"/>
  </r>
  <r>
    <s v="E00523"/>
    <x v="203"/>
    <x v="32"/>
    <x v="0"/>
    <s v="Corporate"/>
    <s v="Male"/>
    <x v="2"/>
    <x v="32"/>
    <x v="202"/>
    <n v="69260"/>
    <n v="0"/>
    <x v="0"/>
    <s v="Phoenix"/>
    <s v=""/>
    <n v="0"/>
  </r>
  <r>
    <s v="E03615"/>
    <x v="204"/>
    <x v="19"/>
    <x v="5"/>
    <s v="Speciality Products"/>
    <s v="Male"/>
    <x v="2"/>
    <x v="10"/>
    <x v="203"/>
    <n v="95639"/>
    <n v="0"/>
    <x v="0"/>
    <s v="Austin"/>
    <s v=""/>
    <n v="0"/>
  </r>
  <r>
    <s v="E02761"/>
    <x v="205"/>
    <x v="6"/>
    <x v="4"/>
    <s v="Research &amp; Development"/>
    <s v="Male"/>
    <x v="1"/>
    <x v="35"/>
    <x v="204"/>
    <n v="120660"/>
    <n v="7.0000000000000007E-2"/>
    <x v="1"/>
    <s v="Chengdu"/>
    <s v=""/>
    <n v="8446.2000000000007"/>
  </r>
  <r>
    <s v="E02121"/>
    <x v="206"/>
    <x v="4"/>
    <x v="2"/>
    <s v="Corporate"/>
    <s v="Male"/>
    <x v="0"/>
    <x v="9"/>
    <x v="205"/>
    <n v="75119"/>
    <n v="0"/>
    <x v="0"/>
    <s v="Chicago"/>
    <s v=""/>
    <n v="0"/>
  </r>
  <r>
    <s v="E01486"/>
    <x v="207"/>
    <x v="9"/>
    <x v="3"/>
    <s v="Research &amp; Development"/>
    <s v="Male"/>
    <x v="1"/>
    <x v="1"/>
    <x v="206"/>
    <n v="192213"/>
    <n v="0.4"/>
    <x v="0"/>
    <s v="Chicago"/>
    <s v=""/>
    <n v="76885.2"/>
  </r>
  <r>
    <s v="E00725"/>
    <x v="208"/>
    <x v="5"/>
    <x v="2"/>
    <s v="Speciality Products"/>
    <s v="Female"/>
    <x v="3"/>
    <x v="15"/>
    <x v="207"/>
    <n v="65047"/>
    <n v="0"/>
    <x v="2"/>
    <s v="Sao Paulo"/>
    <s v=""/>
    <n v="0"/>
  </r>
  <r>
    <s v="E03027"/>
    <x v="209"/>
    <x v="0"/>
    <x v="2"/>
    <s v="Manufacturing"/>
    <s v="Male"/>
    <x v="2"/>
    <x v="7"/>
    <x v="208"/>
    <n v="151413"/>
    <n v="0.15"/>
    <x v="0"/>
    <s v="Seattle"/>
    <s v=""/>
    <n v="22711.95"/>
  </r>
  <r>
    <s v="E03689"/>
    <x v="210"/>
    <x v="4"/>
    <x v="3"/>
    <s v="Speciality Products"/>
    <s v="Male"/>
    <x v="2"/>
    <x v="39"/>
    <x v="209"/>
    <n v="76906"/>
    <n v="0"/>
    <x v="0"/>
    <s v="Seattle"/>
    <s v=""/>
    <n v="0"/>
  </r>
  <r>
    <s v="E01986"/>
    <x v="211"/>
    <x v="6"/>
    <x v="0"/>
    <s v="Corporate"/>
    <s v="Male"/>
    <x v="1"/>
    <x v="10"/>
    <x v="210"/>
    <n v="122802"/>
    <n v="0.05"/>
    <x v="1"/>
    <s v="Shanghai"/>
    <s v=""/>
    <n v="6140.1"/>
  </r>
  <r>
    <s v="E01286"/>
    <x v="212"/>
    <x v="25"/>
    <x v="5"/>
    <s v="Research &amp; Development"/>
    <s v="Male"/>
    <x v="3"/>
    <x v="40"/>
    <x v="211"/>
    <n v="99091"/>
    <n v="0"/>
    <x v="0"/>
    <s v="Austin"/>
    <s v=""/>
    <n v="0"/>
  </r>
  <r>
    <s v="E01409"/>
    <x v="213"/>
    <x v="8"/>
    <x v="5"/>
    <s v="Manufacturing"/>
    <s v="Male"/>
    <x v="3"/>
    <x v="28"/>
    <x v="212"/>
    <n v="113987"/>
    <n v="0"/>
    <x v="2"/>
    <s v="Manaus"/>
    <s v=""/>
    <n v="0"/>
  </r>
  <r>
    <s v="E00626"/>
    <x v="214"/>
    <x v="4"/>
    <x v="1"/>
    <s v="Corporate"/>
    <s v="Female"/>
    <x v="2"/>
    <x v="21"/>
    <x v="213"/>
    <n v="95045"/>
    <n v="0"/>
    <x v="0"/>
    <s v="Chicago"/>
    <s v=""/>
    <n v="0"/>
  </r>
  <r>
    <s v="E04342"/>
    <x v="215"/>
    <x v="9"/>
    <x v="6"/>
    <s v="Speciality Products"/>
    <s v="Female"/>
    <x v="2"/>
    <x v="7"/>
    <x v="214"/>
    <n v="190401"/>
    <n v="0.37"/>
    <x v="0"/>
    <s v="Columbus"/>
    <s v=""/>
    <n v="70448.37"/>
  </r>
  <r>
    <s v="E03904"/>
    <x v="216"/>
    <x v="4"/>
    <x v="1"/>
    <s v="Corporate"/>
    <s v="Male"/>
    <x v="3"/>
    <x v="30"/>
    <x v="215"/>
    <n v="86061"/>
    <n v="0"/>
    <x v="2"/>
    <s v="Rio de Janerio"/>
    <s v=""/>
    <n v="0"/>
  </r>
  <r>
    <s v="E01291"/>
    <x v="217"/>
    <x v="26"/>
    <x v="2"/>
    <s v="Speciality Products"/>
    <s v="Male"/>
    <x v="3"/>
    <x v="15"/>
    <x v="216"/>
    <n v="79882"/>
    <n v="0"/>
    <x v="0"/>
    <s v="Phoenix"/>
    <s v=""/>
    <n v="0"/>
  </r>
  <r>
    <s v="E00917"/>
    <x v="218"/>
    <x v="9"/>
    <x v="5"/>
    <s v="Manufacturing"/>
    <s v="Female"/>
    <x v="2"/>
    <x v="23"/>
    <x v="217"/>
    <n v="255431"/>
    <n v="0.36"/>
    <x v="0"/>
    <s v="Columbus"/>
    <s v=""/>
    <n v="91955.16"/>
  </r>
  <r>
    <s v="E01484"/>
    <x v="219"/>
    <x v="31"/>
    <x v="0"/>
    <s v="Manufacturing"/>
    <s v="Female"/>
    <x v="1"/>
    <x v="35"/>
    <x v="218"/>
    <n v="82017"/>
    <n v="0"/>
    <x v="1"/>
    <s v="Beijing"/>
    <s v=""/>
    <n v="0"/>
  </r>
  <r>
    <s v="E03864"/>
    <x v="220"/>
    <x v="7"/>
    <x v="1"/>
    <s v="Manufacturing"/>
    <s v="Female"/>
    <x v="2"/>
    <x v="10"/>
    <x v="219"/>
    <n v="53799"/>
    <n v="0"/>
    <x v="0"/>
    <s v="Columbus"/>
    <s v=""/>
    <n v="0"/>
  </r>
  <r>
    <s v="E00488"/>
    <x v="221"/>
    <x v="4"/>
    <x v="2"/>
    <s v="Corporate"/>
    <s v="Female"/>
    <x v="2"/>
    <x v="21"/>
    <x v="220"/>
    <n v="82739"/>
    <n v="0"/>
    <x v="0"/>
    <s v="Phoenix"/>
    <s v=""/>
    <n v="0"/>
  </r>
  <r>
    <s v="E02227"/>
    <x v="222"/>
    <x v="21"/>
    <x v="0"/>
    <s v="Manufacturing"/>
    <s v="Female"/>
    <x v="2"/>
    <x v="9"/>
    <x v="221"/>
    <n v="99080"/>
    <n v="0"/>
    <x v="0"/>
    <s v="Chicago"/>
    <s v=""/>
    <n v="0"/>
  </r>
  <r>
    <s v="E04802"/>
    <x v="223"/>
    <x v="26"/>
    <x v="2"/>
    <s v="Corporate"/>
    <s v="Female"/>
    <x v="1"/>
    <x v="28"/>
    <x v="222"/>
    <n v="96719"/>
    <n v="0"/>
    <x v="1"/>
    <s v="Chengdu"/>
    <s v=""/>
    <n v="0"/>
  </r>
  <r>
    <s v="E01970"/>
    <x v="224"/>
    <x v="2"/>
    <x v="4"/>
    <s v="Research &amp; Development"/>
    <s v="Female"/>
    <x v="2"/>
    <x v="10"/>
    <x v="223"/>
    <n v="180687"/>
    <n v="0.19"/>
    <x v="0"/>
    <s v="Phoenix"/>
    <s v=""/>
    <n v="34330.53"/>
  </r>
  <r>
    <s v="E02813"/>
    <x v="225"/>
    <x v="11"/>
    <x v="5"/>
    <s v="Corporate"/>
    <s v="Male"/>
    <x v="1"/>
    <x v="15"/>
    <x v="224"/>
    <n v="95743"/>
    <n v="0.15"/>
    <x v="0"/>
    <s v="Austin"/>
    <d v="2010-01-15T00:00:00"/>
    <n v="14361.449999999999"/>
  </r>
  <r>
    <s v="E02031"/>
    <x v="226"/>
    <x v="25"/>
    <x v="5"/>
    <s v="Research &amp; Development"/>
    <s v="Female"/>
    <x v="2"/>
    <x v="18"/>
    <x v="225"/>
    <n v="89695"/>
    <n v="0"/>
    <x v="0"/>
    <s v="Austin"/>
    <s v=""/>
    <n v="0"/>
  </r>
  <r>
    <s v="E03252"/>
    <x v="227"/>
    <x v="6"/>
    <x v="1"/>
    <s v="Manufacturing"/>
    <s v="Male"/>
    <x v="1"/>
    <x v="14"/>
    <x v="226"/>
    <n v="122753"/>
    <n v="0.09"/>
    <x v="1"/>
    <s v="Chongqing"/>
    <s v=""/>
    <n v="11047.77"/>
  </r>
  <r>
    <s v="E04871"/>
    <x v="228"/>
    <x v="15"/>
    <x v="4"/>
    <s v="Research &amp; Development"/>
    <s v="Male"/>
    <x v="2"/>
    <x v="23"/>
    <x v="227"/>
    <n v="93734"/>
    <n v="0"/>
    <x v="0"/>
    <s v="Phoenix"/>
    <s v=""/>
    <n v="0"/>
  </r>
  <r>
    <s v="E03547"/>
    <x v="229"/>
    <x v="7"/>
    <x v="3"/>
    <s v="Corporate"/>
    <s v="Male"/>
    <x v="1"/>
    <x v="21"/>
    <x v="228"/>
    <n v="52069"/>
    <n v="0"/>
    <x v="1"/>
    <s v="Chongqing"/>
    <s v=""/>
    <n v="0"/>
  </r>
  <r>
    <s v="E04742"/>
    <x v="230"/>
    <x v="9"/>
    <x v="3"/>
    <s v="Corporate"/>
    <s v="Female"/>
    <x v="3"/>
    <x v="29"/>
    <x v="229"/>
    <n v="258426"/>
    <n v="0.4"/>
    <x v="2"/>
    <s v="Rio de Janerio"/>
    <s v=""/>
    <n v="103370.40000000001"/>
  </r>
  <r>
    <s v="E01070"/>
    <x v="231"/>
    <x v="6"/>
    <x v="1"/>
    <s v="Speciality Products"/>
    <s v="Male"/>
    <x v="0"/>
    <x v="10"/>
    <x v="230"/>
    <n v="125375"/>
    <n v="0.09"/>
    <x v="0"/>
    <s v="Chicago"/>
    <s v=""/>
    <n v="11283.75"/>
  </r>
  <r>
    <s v="E04359"/>
    <x v="232"/>
    <x v="9"/>
    <x v="3"/>
    <s v="Manufacturing"/>
    <s v="Male"/>
    <x v="1"/>
    <x v="6"/>
    <x v="231"/>
    <n v="198243"/>
    <n v="0.31"/>
    <x v="0"/>
    <s v="Miami"/>
    <s v=""/>
    <n v="61455.33"/>
  </r>
  <r>
    <s v="E03268"/>
    <x v="233"/>
    <x v="22"/>
    <x v="5"/>
    <s v="Research &amp; Development"/>
    <s v="Female"/>
    <x v="3"/>
    <x v="34"/>
    <x v="232"/>
    <n v="96023"/>
    <n v="0"/>
    <x v="0"/>
    <s v="Miami"/>
    <s v=""/>
    <n v="0"/>
  </r>
  <r>
    <s v="E04035"/>
    <x v="234"/>
    <x v="4"/>
    <x v="6"/>
    <s v="Research &amp; Development"/>
    <s v="Female"/>
    <x v="2"/>
    <x v="8"/>
    <x v="233"/>
    <n v="83066"/>
    <n v="0"/>
    <x v="0"/>
    <s v="Chicago"/>
    <d v="2013-06-05T00:00:00"/>
    <n v="0"/>
  </r>
  <r>
    <s v="E01221"/>
    <x v="235"/>
    <x v="13"/>
    <x v="2"/>
    <s v="Research &amp; Development"/>
    <s v="Female"/>
    <x v="3"/>
    <x v="35"/>
    <x v="234"/>
    <n v="61216"/>
    <n v="0"/>
    <x v="0"/>
    <s v="Seattle"/>
    <s v=""/>
    <n v="0"/>
  </r>
  <r>
    <s v="E00276"/>
    <x v="236"/>
    <x v="0"/>
    <x v="3"/>
    <s v="Corporate"/>
    <s v="Male"/>
    <x v="2"/>
    <x v="29"/>
    <x v="235"/>
    <n v="144231"/>
    <n v="0.14000000000000001"/>
    <x v="0"/>
    <s v="Columbus"/>
    <d v="2020-07-17T00:00:00"/>
    <n v="20192.34"/>
  </r>
  <r>
    <s v="E01687"/>
    <x v="237"/>
    <x v="16"/>
    <x v="4"/>
    <s v="Research &amp; Development"/>
    <s v="Male"/>
    <x v="1"/>
    <x v="12"/>
    <x v="236"/>
    <n v="51630"/>
    <n v="0"/>
    <x v="1"/>
    <s v="Beijing"/>
    <s v=""/>
    <n v="0"/>
  </r>
  <r>
    <s v="E02844"/>
    <x v="238"/>
    <x v="0"/>
    <x v="2"/>
    <s v="Corporate"/>
    <s v="Male"/>
    <x v="3"/>
    <x v="0"/>
    <x v="237"/>
    <n v="124129"/>
    <n v="0.15"/>
    <x v="2"/>
    <s v="Sao Paulo"/>
    <s v=""/>
    <n v="18619.349999999999"/>
  </r>
  <r>
    <s v="E01263"/>
    <x v="239"/>
    <x v="22"/>
    <x v="5"/>
    <s v="Manufacturing"/>
    <s v="Male"/>
    <x v="3"/>
    <x v="9"/>
    <x v="238"/>
    <n v="60055"/>
    <n v="0"/>
    <x v="0"/>
    <s v="Seattle"/>
    <s v=""/>
    <n v="0"/>
  </r>
  <r>
    <s v="E00119"/>
    <x v="240"/>
    <x v="2"/>
    <x v="5"/>
    <s v="Research &amp; Development"/>
    <s v="Male"/>
    <x v="3"/>
    <x v="11"/>
    <x v="239"/>
    <n v="189290"/>
    <n v="0.22"/>
    <x v="2"/>
    <s v="Sao Paulo"/>
    <d v="2020-09-25T00:00:00"/>
    <n v="41643.800000000003"/>
  </r>
  <r>
    <s v="E03935"/>
    <x v="241"/>
    <x v="9"/>
    <x v="0"/>
    <s v="Corporate"/>
    <s v="Female"/>
    <x v="1"/>
    <x v="26"/>
    <x v="240"/>
    <n v="182202"/>
    <n v="0.3"/>
    <x v="0"/>
    <s v="Austin"/>
    <s v=""/>
    <n v="54660.6"/>
  </r>
  <r>
    <s v="E00742"/>
    <x v="242"/>
    <x v="6"/>
    <x v="2"/>
    <s v="Speciality Products"/>
    <s v="Male"/>
    <x v="2"/>
    <x v="19"/>
    <x v="241"/>
    <n v="117518"/>
    <n v="7.0000000000000007E-2"/>
    <x v="0"/>
    <s v="Seattle"/>
    <s v=""/>
    <n v="8226.26"/>
  </r>
  <r>
    <s v="E02810"/>
    <x v="243"/>
    <x v="0"/>
    <x v="1"/>
    <s v="Manufacturing"/>
    <s v="Female"/>
    <x v="3"/>
    <x v="17"/>
    <x v="242"/>
    <n v="157474"/>
    <n v="0.11"/>
    <x v="2"/>
    <s v="Rio de Janerio"/>
    <s v=""/>
    <n v="17322.14"/>
  </r>
  <r>
    <s v="E01860"/>
    <x v="244"/>
    <x v="6"/>
    <x v="6"/>
    <s v="Manufacturing"/>
    <s v="Male"/>
    <x v="2"/>
    <x v="31"/>
    <x v="243"/>
    <n v="126856"/>
    <n v="0.06"/>
    <x v="0"/>
    <s v="Columbus"/>
    <s v=""/>
    <n v="7611.36"/>
  </r>
  <r>
    <s v="E04890"/>
    <x v="245"/>
    <x v="0"/>
    <x v="3"/>
    <s v="Manufacturing"/>
    <s v="Female"/>
    <x v="1"/>
    <x v="37"/>
    <x v="244"/>
    <n v="129124"/>
    <n v="0.12"/>
    <x v="1"/>
    <s v="Shanghai"/>
    <s v=""/>
    <n v="15494.88"/>
  </r>
  <r>
    <s v="E02285"/>
    <x v="246"/>
    <x v="2"/>
    <x v="2"/>
    <s v="Research &amp; Development"/>
    <s v="Female"/>
    <x v="1"/>
    <x v="15"/>
    <x v="245"/>
    <n v="165181"/>
    <n v="0.16"/>
    <x v="0"/>
    <s v="Seattle"/>
    <s v=""/>
    <n v="26428.959999999999"/>
  </r>
  <r>
    <s v="E00842"/>
    <x v="247"/>
    <x v="9"/>
    <x v="1"/>
    <s v="Corporate"/>
    <s v="Male"/>
    <x v="3"/>
    <x v="2"/>
    <x v="246"/>
    <n v="247939"/>
    <n v="0.35"/>
    <x v="2"/>
    <s v="Rio de Janerio"/>
    <s v=""/>
    <n v="86778.65"/>
  </r>
  <r>
    <s v="E01271"/>
    <x v="248"/>
    <x v="2"/>
    <x v="5"/>
    <s v="Speciality Products"/>
    <s v="Male"/>
    <x v="3"/>
    <x v="14"/>
    <x v="247"/>
    <n v="169509"/>
    <n v="0.18"/>
    <x v="2"/>
    <s v="Manaus"/>
    <s v=""/>
    <n v="30511.62"/>
  </r>
  <r>
    <s v="E01921"/>
    <x v="249"/>
    <x v="0"/>
    <x v="3"/>
    <s v="Manufacturing"/>
    <s v="Female"/>
    <x v="2"/>
    <x v="0"/>
    <x v="248"/>
    <n v="138521"/>
    <n v="0.1"/>
    <x v="0"/>
    <s v="Miami"/>
    <s v=""/>
    <n v="13852.1"/>
  </r>
  <r>
    <s v="E03664"/>
    <x v="250"/>
    <x v="11"/>
    <x v="5"/>
    <s v="Speciality Products"/>
    <s v="Female"/>
    <x v="3"/>
    <x v="15"/>
    <x v="249"/>
    <n v="113873"/>
    <n v="0.11"/>
    <x v="2"/>
    <s v="Rio de Janerio"/>
    <s v=""/>
    <n v="12526.03"/>
  </r>
  <r>
    <s v="E00813"/>
    <x v="251"/>
    <x v="14"/>
    <x v="0"/>
    <s v="Corporate"/>
    <s v="Female"/>
    <x v="0"/>
    <x v="38"/>
    <x v="250"/>
    <n v="73317"/>
    <n v="0"/>
    <x v="0"/>
    <s v="Miami"/>
    <s v=""/>
    <n v="0"/>
  </r>
  <r>
    <s v="E00870"/>
    <x v="252"/>
    <x v="31"/>
    <x v="0"/>
    <s v="Speciality Products"/>
    <s v="Female"/>
    <x v="1"/>
    <x v="28"/>
    <x v="251"/>
    <n v="69096"/>
    <n v="0"/>
    <x v="0"/>
    <s v="Seattle"/>
    <s v=""/>
    <n v="0"/>
  </r>
  <r>
    <s v="E04167"/>
    <x v="253"/>
    <x v="15"/>
    <x v="4"/>
    <s v="Manufacturing"/>
    <s v="Male"/>
    <x v="3"/>
    <x v="35"/>
    <x v="252"/>
    <n v="87158"/>
    <n v="0"/>
    <x v="2"/>
    <s v="Manaus"/>
    <s v=""/>
    <n v="0"/>
  </r>
  <r>
    <s v="E00245"/>
    <x v="254"/>
    <x v="22"/>
    <x v="5"/>
    <s v="Corporate"/>
    <s v="Male"/>
    <x v="3"/>
    <x v="14"/>
    <x v="253"/>
    <n v="70778"/>
    <n v="0"/>
    <x v="0"/>
    <s v="Austin"/>
    <s v=""/>
    <n v="0"/>
  </r>
  <r>
    <s v="E00976"/>
    <x v="255"/>
    <x v="2"/>
    <x v="4"/>
    <s v="Speciality Products"/>
    <s v="Female"/>
    <x v="3"/>
    <x v="13"/>
    <x v="254"/>
    <n v="153938"/>
    <n v="0.2"/>
    <x v="0"/>
    <s v="Phoenix"/>
    <s v=""/>
    <n v="30787.600000000002"/>
  </r>
  <r>
    <s v="E04112"/>
    <x v="256"/>
    <x v="28"/>
    <x v="0"/>
    <s v="Research &amp; Development"/>
    <s v="Male"/>
    <x v="1"/>
    <x v="19"/>
    <x v="255"/>
    <n v="59888"/>
    <n v="0"/>
    <x v="1"/>
    <s v="Beijing"/>
    <s v=""/>
    <n v="0"/>
  </r>
  <r>
    <s v="E01807"/>
    <x v="257"/>
    <x v="22"/>
    <x v="5"/>
    <s v="Corporate"/>
    <s v="Male"/>
    <x v="2"/>
    <x v="2"/>
    <x v="256"/>
    <n v="63098"/>
    <n v="0"/>
    <x v="0"/>
    <s v="Columbus"/>
    <s v=""/>
    <n v="0"/>
  </r>
  <r>
    <s v="E04103"/>
    <x v="258"/>
    <x v="9"/>
    <x v="1"/>
    <s v="Corporate"/>
    <s v="Female"/>
    <x v="3"/>
    <x v="5"/>
    <x v="257"/>
    <n v="255369"/>
    <n v="0.33"/>
    <x v="2"/>
    <s v="Sao Paulo"/>
    <s v=""/>
    <n v="84271.77"/>
  </r>
  <r>
    <s v="E01412"/>
    <x v="259"/>
    <x v="0"/>
    <x v="4"/>
    <s v="Manufacturing"/>
    <s v="Female"/>
    <x v="0"/>
    <x v="0"/>
    <x v="258"/>
    <n v="142318"/>
    <n v="0.14000000000000001"/>
    <x v="0"/>
    <s v="Chicago"/>
    <s v=""/>
    <n v="19924.52"/>
  </r>
  <r>
    <s v="E04386"/>
    <x v="260"/>
    <x v="20"/>
    <x v="4"/>
    <s v="Manufacturing"/>
    <s v="Male"/>
    <x v="0"/>
    <x v="12"/>
    <x v="259"/>
    <n v="49186"/>
    <n v="0"/>
    <x v="0"/>
    <s v="Austin"/>
    <d v="2008-06-17T00:00:00"/>
    <n v="0"/>
  </r>
  <r>
    <s v="E01232"/>
    <x v="261"/>
    <x v="9"/>
    <x v="4"/>
    <s v="Research &amp; Development"/>
    <s v="Female"/>
    <x v="0"/>
    <x v="8"/>
    <x v="260"/>
    <n v="220937"/>
    <n v="0.38"/>
    <x v="0"/>
    <s v="Austin"/>
    <s v=""/>
    <n v="83956.06"/>
  </r>
  <r>
    <s v="E04572"/>
    <x v="262"/>
    <x v="2"/>
    <x v="0"/>
    <s v="Speciality Products"/>
    <s v="Female"/>
    <x v="1"/>
    <x v="40"/>
    <x v="261"/>
    <n v="183156"/>
    <n v="0.3"/>
    <x v="0"/>
    <s v="Seattle"/>
    <s v=""/>
    <n v="54946.799999999996"/>
  </r>
  <r>
    <s v="E02747"/>
    <x v="263"/>
    <x v="9"/>
    <x v="0"/>
    <s v="Speciality Products"/>
    <s v="Female"/>
    <x v="3"/>
    <x v="24"/>
    <x v="262"/>
    <n v="192749"/>
    <n v="0.31"/>
    <x v="0"/>
    <s v="Chicago"/>
    <s v=""/>
    <n v="59752.19"/>
  </r>
  <r>
    <s v="E01064"/>
    <x v="264"/>
    <x v="0"/>
    <x v="0"/>
    <s v="Manufacturing"/>
    <s v="Female"/>
    <x v="1"/>
    <x v="38"/>
    <x v="263"/>
    <n v="135325"/>
    <n v="0.14000000000000001"/>
    <x v="0"/>
    <s v="Phoenix"/>
    <s v=""/>
    <n v="18945.5"/>
  </r>
  <r>
    <s v="E00178"/>
    <x v="265"/>
    <x v="4"/>
    <x v="2"/>
    <s v="Speciality Products"/>
    <s v="Female"/>
    <x v="2"/>
    <x v="3"/>
    <x v="264"/>
    <n v="79356"/>
    <n v="0"/>
    <x v="0"/>
    <s v="Phoenix"/>
    <s v=""/>
    <n v="0"/>
  </r>
  <r>
    <s v="E01091"/>
    <x v="266"/>
    <x v="25"/>
    <x v="5"/>
    <s v="Manufacturing"/>
    <s v="Male"/>
    <x v="0"/>
    <x v="28"/>
    <x v="265"/>
    <n v="74412"/>
    <n v="0"/>
    <x v="0"/>
    <s v="Seattle"/>
    <s v=""/>
    <n v="0"/>
  </r>
  <r>
    <s v="E01525"/>
    <x v="267"/>
    <x v="3"/>
    <x v="0"/>
    <s v="Manufacturing"/>
    <s v="Female"/>
    <x v="3"/>
    <x v="24"/>
    <x v="266"/>
    <n v="61886"/>
    <n v="0.09"/>
    <x v="2"/>
    <s v="Rio de Janerio"/>
    <s v=""/>
    <n v="5569.74"/>
  </r>
  <r>
    <s v="E01309"/>
    <x v="268"/>
    <x v="2"/>
    <x v="3"/>
    <s v="Research &amp; Development"/>
    <s v="Female"/>
    <x v="1"/>
    <x v="32"/>
    <x v="267"/>
    <n v="173071"/>
    <n v="0.28999999999999998"/>
    <x v="0"/>
    <s v="Columbus"/>
    <s v=""/>
    <n v="50190.59"/>
  </r>
  <r>
    <s v="E02378"/>
    <x v="269"/>
    <x v="17"/>
    <x v="5"/>
    <s v="Research &amp; Development"/>
    <s v="Female"/>
    <x v="2"/>
    <x v="32"/>
    <x v="268"/>
    <n v="70189"/>
    <n v="0"/>
    <x v="0"/>
    <s v="Columbus"/>
    <s v=""/>
    <n v="0"/>
  </r>
  <r>
    <s v="E04127"/>
    <x v="270"/>
    <x v="9"/>
    <x v="2"/>
    <s v="Research &amp; Development"/>
    <s v="Female"/>
    <x v="3"/>
    <x v="34"/>
    <x v="269"/>
    <n v="181452"/>
    <n v="0.3"/>
    <x v="0"/>
    <s v="Columbus"/>
    <s v=""/>
    <n v="54435.6"/>
  </r>
  <r>
    <s v="E02072"/>
    <x v="271"/>
    <x v="16"/>
    <x v="4"/>
    <s v="Speciality Products"/>
    <s v="Male"/>
    <x v="2"/>
    <x v="3"/>
    <x v="270"/>
    <n v="70369"/>
    <n v="0"/>
    <x v="0"/>
    <s v="Seattle"/>
    <s v=""/>
    <n v="0"/>
  </r>
  <r>
    <s v="E02555"/>
    <x v="272"/>
    <x v="4"/>
    <x v="3"/>
    <s v="Manufacturing"/>
    <s v="Male"/>
    <x v="3"/>
    <x v="31"/>
    <x v="271"/>
    <n v="78056"/>
    <n v="0"/>
    <x v="2"/>
    <s v="Sao Paulo"/>
    <s v=""/>
    <n v="0"/>
  </r>
  <r>
    <s v="E00187"/>
    <x v="273"/>
    <x v="2"/>
    <x v="1"/>
    <s v="Research &amp; Development"/>
    <s v="Male"/>
    <x v="1"/>
    <x v="14"/>
    <x v="272"/>
    <n v="189933"/>
    <n v="0.23"/>
    <x v="0"/>
    <s v="Miami"/>
    <s v=""/>
    <n v="43684.590000000004"/>
  </r>
  <r>
    <s v="E04332"/>
    <x v="274"/>
    <x v="18"/>
    <x v="5"/>
    <s v="Speciality Products"/>
    <s v="Male"/>
    <x v="2"/>
    <x v="31"/>
    <x v="273"/>
    <n v="78237"/>
    <n v="0"/>
    <x v="0"/>
    <s v="Phoenix"/>
    <s v=""/>
    <n v="0"/>
  </r>
  <r>
    <s v="E02062"/>
    <x v="275"/>
    <x v="7"/>
    <x v="3"/>
    <s v="Research &amp; Development"/>
    <s v="Female"/>
    <x v="3"/>
    <x v="0"/>
    <x v="274"/>
    <n v="48687"/>
    <n v="0"/>
    <x v="2"/>
    <s v="Rio de Janerio"/>
    <s v=""/>
    <n v="0"/>
  </r>
  <r>
    <s v="E00034"/>
    <x v="276"/>
    <x v="0"/>
    <x v="6"/>
    <s v="Manufacturing"/>
    <s v="Female"/>
    <x v="3"/>
    <x v="15"/>
    <x v="275"/>
    <n v="121065"/>
    <n v="0.15"/>
    <x v="2"/>
    <s v="Rio de Janerio"/>
    <s v=""/>
    <n v="18159.75"/>
  </r>
  <r>
    <s v="E00273"/>
    <x v="277"/>
    <x v="4"/>
    <x v="2"/>
    <s v="Corporate"/>
    <s v="Male"/>
    <x v="0"/>
    <x v="19"/>
    <x v="276"/>
    <n v="94246"/>
    <n v="0"/>
    <x v="0"/>
    <s v="Austin"/>
    <s v=""/>
    <n v="0"/>
  </r>
  <r>
    <s v="E00691"/>
    <x v="278"/>
    <x v="28"/>
    <x v="0"/>
    <s v="Manufacturing"/>
    <s v="Female"/>
    <x v="1"/>
    <x v="8"/>
    <x v="82"/>
    <n v="44614"/>
    <n v="0"/>
    <x v="0"/>
    <s v="Miami"/>
    <s v=""/>
    <n v="0"/>
  </r>
  <r>
    <s v="E01403"/>
    <x v="279"/>
    <x v="9"/>
    <x v="0"/>
    <s v="Research &amp; Development"/>
    <s v="Male"/>
    <x v="1"/>
    <x v="28"/>
    <x v="277"/>
    <n v="234469"/>
    <n v="0.31"/>
    <x v="1"/>
    <s v="Chengdu"/>
    <s v=""/>
    <n v="72685.39"/>
  </r>
  <r>
    <s v="E03438"/>
    <x v="280"/>
    <x v="18"/>
    <x v="5"/>
    <s v="Research &amp; Development"/>
    <s v="Male"/>
    <x v="3"/>
    <x v="27"/>
    <x v="278"/>
    <n v="88272"/>
    <n v="0"/>
    <x v="2"/>
    <s v="Sao Paulo"/>
    <s v=""/>
    <n v="0"/>
  </r>
  <r>
    <s v="E04136"/>
    <x v="281"/>
    <x v="13"/>
    <x v="1"/>
    <s v="Corporate"/>
    <s v="Male"/>
    <x v="1"/>
    <x v="27"/>
    <x v="279"/>
    <n v="74449"/>
    <n v="0"/>
    <x v="1"/>
    <s v="Beijing"/>
    <s v=""/>
    <n v="0"/>
  </r>
  <r>
    <s v="E02944"/>
    <x v="282"/>
    <x v="9"/>
    <x v="5"/>
    <s v="Speciality Products"/>
    <s v="Male"/>
    <x v="1"/>
    <x v="40"/>
    <x v="280"/>
    <n v="222941"/>
    <n v="0.39"/>
    <x v="1"/>
    <s v="Beijing"/>
    <s v=""/>
    <n v="86946.99"/>
  </r>
  <r>
    <s v="E03300"/>
    <x v="283"/>
    <x v="7"/>
    <x v="6"/>
    <s v="Manufacturing"/>
    <s v="Female"/>
    <x v="1"/>
    <x v="13"/>
    <x v="281"/>
    <n v="50341"/>
    <n v="0"/>
    <x v="1"/>
    <s v="Beijing"/>
    <s v=""/>
    <n v="0"/>
  </r>
  <r>
    <s v="E00078"/>
    <x v="284"/>
    <x v="16"/>
    <x v="4"/>
    <s v="Corporate"/>
    <s v="Female"/>
    <x v="3"/>
    <x v="11"/>
    <x v="282"/>
    <n v="72235"/>
    <n v="0"/>
    <x v="2"/>
    <s v="Manaus"/>
    <s v=""/>
    <n v="0"/>
  </r>
  <r>
    <s v="E00825"/>
    <x v="285"/>
    <x v="4"/>
    <x v="3"/>
    <s v="Corporate"/>
    <s v="Female"/>
    <x v="3"/>
    <x v="12"/>
    <x v="283"/>
    <n v="70165"/>
    <n v="0"/>
    <x v="0"/>
    <s v="Columbus"/>
    <s v=""/>
    <n v="0"/>
  </r>
  <r>
    <s v="E04972"/>
    <x v="286"/>
    <x v="0"/>
    <x v="6"/>
    <s v="Speciality Products"/>
    <s v="Male"/>
    <x v="2"/>
    <x v="23"/>
    <x v="284"/>
    <n v="148485"/>
    <n v="0.15"/>
    <x v="0"/>
    <s v="Miami"/>
    <s v=""/>
    <n v="22272.75"/>
  </r>
  <r>
    <s v="E03941"/>
    <x v="287"/>
    <x v="1"/>
    <x v="0"/>
    <s v="Manufacturing"/>
    <s v="Female"/>
    <x v="1"/>
    <x v="32"/>
    <x v="285"/>
    <n v="86089"/>
    <n v="0"/>
    <x v="0"/>
    <s v="Chicago"/>
    <s v=""/>
    <n v="0"/>
  </r>
  <r>
    <s v="E02148"/>
    <x v="288"/>
    <x v="11"/>
    <x v="5"/>
    <s v="Research &amp; Development"/>
    <s v="Male"/>
    <x v="3"/>
    <x v="36"/>
    <x v="286"/>
    <n v="106313"/>
    <n v="0.15"/>
    <x v="0"/>
    <s v="Chicago"/>
    <s v=""/>
    <n v="15946.949999999999"/>
  </r>
  <r>
    <s v="E02252"/>
    <x v="289"/>
    <x v="7"/>
    <x v="6"/>
    <s v="Research &amp; Development"/>
    <s v="Female"/>
    <x v="1"/>
    <x v="28"/>
    <x v="287"/>
    <n v="46833"/>
    <n v="0"/>
    <x v="1"/>
    <s v="Chengdu"/>
    <d v="2021-11-10T00:00:00"/>
    <n v="0"/>
  </r>
  <r>
    <s v="E03096"/>
    <x v="290"/>
    <x v="2"/>
    <x v="1"/>
    <s v="Research &amp; Development"/>
    <s v="Female"/>
    <x v="1"/>
    <x v="20"/>
    <x v="288"/>
    <n v="155320"/>
    <n v="0.17"/>
    <x v="1"/>
    <s v="Chongqing"/>
    <s v=""/>
    <n v="26404.400000000001"/>
  </r>
  <r>
    <s v="E04800"/>
    <x v="291"/>
    <x v="4"/>
    <x v="3"/>
    <s v="Manufacturing"/>
    <s v="Male"/>
    <x v="1"/>
    <x v="28"/>
    <x v="289"/>
    <n v="89984"/>
    <n v="0"/>
    <x v="1"/>
    <s v="Chengdu"/>
    <s v=""/>
    <n v="0"/>
  </r>
  <r>
    <s v="E02838"/>
    <x v="292"/>
    <x v="11"/>
    <x v="5"/>
    <s v="Speciality Products"/>
    <s v="Female"/>
    <x v="1"/>
    <x v="13"/>
    <x v="290"/>
    <n v="83756"/>
    <n v="0.14000000000000001"/>
    <x v="1"/>
    <s v="Shanghai"/>
    <s v=""/>
    <n v="11725.840000000002"/>
  </r>
  <r>
    <s v="E02980"/>
    <x v="293"/>
    <x v="2"/>
    <x v="4"/>
    <s v="Corporate"/>
    <s v="Female"/>
    <x v="1"/>
    <x v="4"/>
    <x v="291"/>
    <n v="176324"/>
    <n v="0.23"/>
    <x v="1"/>
    <s v="Shanghai"/>
    <s v=""/>
    <n v="40554.520000000004"/>
  </r>
  <r>
    <s v="E04477"/>
    <x v="294"/>
    <x v="4"/>
    <x v="3"/>
    <s v="Speciality Products"/>
    <s v="Male"/>
    <x v="2"/>
    <x v="5"/>
    <x v="292"/>
    <n v="74077"/>
    <n v="0"/>
    <x v="0"/>
    <s v="Seattle"/>
    <s v=""/>
    <n v="0"/>
  </r>
  <r>
    <s v="E04348"/>
    <x v="295"/>
    <x v="6"/>
    <x v="4"/>
    <s v="Manufacturing"/>
    <s v="Female"/>
    <x v="2"/>
    <x v="11"/>
    <x v="293"/>
    <n v="104162"/>
    <n v="7.0000000000000007E-2"/>
    <x v="0"/>
    <s v="Austin"/>
    <s v=""/>
    <n v="7291.3400000000011"/>
  </r>
  <r>
    <s v="E01638"/>
    <x v="296"/>
    <x v="30"/>
    <x v="0"/>
    <s v="Corporate"/>
    <s v="Female"/>
    <x v="1"/>
    <x v="15"/>
    <x v="294"/>
    <n v="82162"/>
    <n v="0"/>
    <x v="1"/>
    <s v="Beijing"/>
    <d v="2020-10-03T00:00:00"/>
    <n v="0"/>
  </r>
  <r>
    <s v="E03419"/>
    <x v="297"/>
    <x v="5"/>
    <x v="2"/>
    <s v="Speciality Products"/>
    <s v="Female"/>
    <x v="1"/>
    <x v="40"/>
    <x v="295"/>
    <n v="63880"/>
    <n v="0"/>
    <x v="1"/>
    <s v="Chongqing"/>
    <s v=""/>
    <n v="0"/>
  </r>
  <r>
    <s v="E04222"/>
    <x v="298"/>
    <x v="22"/>
    <x v="5"/>
    <s v="Research &amp; Development"/>
    <s v="Female"/>
    <x v="1"/>
    <x v="0"/>
    <x v="296"/>
    <n v="73248"/>
    <n v="0"/>
    <x v="0"/>
    <s v="Columbus"/>
    <s v=""/>
    <n v="0"/>
  </r>
  <r>
    <s v="E04126"/>
    <x v="299"/>
    <x v="4"/>
    <x v="3"/>
    <s v="Manufacturing"/>
    <s v="Male"/>
    <x v="0"/>
    <x v="10"/>
    <x v="297"/>
    <n v="91853"/>
    <n v="0"/>
    <x v="0"/>
    <s v="Chicago"/>
    <s v=""/>
    <n v="0"/>
  </r>
  <r>
    <s v="E01896"/>
    <x v="300"/>
    <x v="2"/>
    <x v="1"/>
    <s v="Speciality Products"/>
    <s v="Male"/>
    <x v="2"/>
    <x v="6"/>
    <x v="298"/>
    <n v="168014"/>
    <n v="0.27"/>
    <x v="0"/>
    <s v="Chicago"/>
    <d v="2021-07-27T00:00:00"/>
    <n v="45363.780000000006"/>
  </r>
  <r>
    <s v="E03018"/>
    <x v="301"/>
    <x v="25"/>
    <x v="5"/>
    <s v="Corporate"/>
    <s v="Female"/>
    <x v="2"/>
    <x v="17"/>
    <x v="299"/>
    <n v="70770"/>
    <n v="0"/>
    <x v="0"/>
    <s v="Miami"/>
    <s v=""/>
    <n v="0"/>
  </r>
  <r>
    <s v="E03325"/>
    <x v="302"/>
    <x v="16"/>
    <x v="4"/>
    <s v="Corporate"/>
    <s v="Male"/>
    <x v="2"/>
    <x v="39"/>
    <x v="300"/>
    <n v="50825"/>
    <n v="0"/>
    <x v="0"/>
    <s v="Seattle"/>
    <s v=""/>
    <n v="0"/>
  </r>
  <r>
    <s v="E04037"/>
    <x v="303"/>
    <x v="0"/>
    <x v="1"/>
    <s v="Research &amp; Development"/>
    <s v="Male"/>
    <x v="3"/>
    <x v="11"/>
    <x v="301"/>
    <n v="145846"/>
    <n v="0.15"/>
    <x v="2"/>
    <s v="Manaus"/>
    <s v=""/>
    <n v="21876.899999999998"/>
  </r>
  <r>
    <s v="E01902"/>
    <x v="304"/>
    <x v="0"/>
    <x v="4"/>
    <s v="Research &amp; Development"/>
    <s v="Female"/>
    <x v="1"/>
    <x v="14"/>
    <x v="302"/>
    <n v="125807"/>
    <n v="0.15"/>
    <x v="0"/>
    <s v="Chicago"/>
    <s v=""/>
    <n v="18871.05"/>
  </r>
  <r>
    <s v="E01466"/>
    <x v="305"/>
    <x v="7"/>
    <x v="2"/>
    <s v="Speciality Products"/>
    <s v="Male"/>
    <x v="1"/>
    <x v="6"/>
    <x v="303"/>
    <n v="46845"/>
    <n v="0"/>
    <x v="0"/>
    <s v="Miami"/>
    <s v=""/>
    <n v="0"/>
  </r>
  <r>
    <s v="E02038"/>
    <x v="306"/>
    <x v="0"/>
    <x v="6"/>
    <s v="Corporate"/>
    <s v="Female"/>
    <x v="1"/>
    <x v="1"/>
    <x v="304"/>
    <n v="157969"/>
    <n v="0.1"/>
    <x v="1"/>
    <s v="Chongqing"/>
    <s v=""/>
    <n v="15796.900000000001"/>
  </r>
  <r>
    <s v="E03474"/>
    <x v="307"/>
    <x v="29"/>
    <x v="0"/>
    <s v="Corporate"/>
    <s v="Female"/>
    <x v="2"/>
    <x v="28"/>
    <x v="305"/>
    <n v="97807"/>
    <n v="0"/>
    <x v="0"/>
    <s v="Chicago"/>
    <s v=""/>
    <n v="0"/>
  </r>
  <r>
    <s v="E02744"/>
    <x v="308"/>
    <x v="16"/>
    <x v="4"/>
    <s v="Manufacturing"/>
    <s v="Male"/>
    <x v="3"/>
    <x v="11"/>
    <x v="306"/>
    <n v="73854"/>
    <n v="0"/>
    <x v="0"/>
    <s v="Seattle"/>
    <s v=""/>
    <n v="0"/>
  </r>
  <r>
    <s v="E00702"/>
    <x v="309"/>
    <x v="0"/>
    <x v="3"/>
    <s v="Manufacturing"/>
    <s v="Male"/>
    <x v="1"/>
    <x v="15"/>
    <x v="307"/>
    <n v="149537"/>
    <n v="0.14000000000000001"/>
    <x v="0"/>
    <s v="Seattle"/>
    <s v=""/>
    <n v="20935.18"/>
  </r>
  <r>
    <s v="E03081"/>
    <x v="310"/>
    <x v="0"/>
    <x v="2"/>
    <s v="Manufacturing"/>
    <s v="Female"/>
    <x v="2"/>
    <x v="37"/>
    <x v="308"/>
    <n v="128303"/>
    <n v="0.15"/>
    <x v="0"/>
    <s v="Phoenix"/>
    <s v=""/>
    <n v="19245.45"/>
  </r>
  <r>
    <s v="E01281"/>
    <x v="311"/>
    <x v="23"/>
    <x v="0"/>
    <s v="Speciality Products"/>
    <s v="Male"/>
    <x v="0"/>
    <x v="30"/>
    <x v="309"/>
    <n v="67374"/>
    <n v="0"/>
    <x v="0"/>
    <s v="Austin"/>
    <s v=""/>
    <n v="0"/>
  </r>
  <r>
    <s v="E04029"/>
    <x v="312"/>
    <x v="6"/>
    <x v="4"/>
    <s v="Corporate"/>
    <s v="Male"/>
    <x v="3"/>
    <x v="30"/>
    <x v="310"/>
    <n v="102167"/>
    <n v="0.06"/>
    <x v="2"/>
    <s v="Rio de Janerio"/>
    <s v=""/>
    <n v="6130.0199999999995"/>
  </r>
  <r>
    <s v="E01116"/>
    <x v="313"/>
    <x v="0"/>
    <x v="2"/>
    <s v="Manufacturing"/>
    <s v="Male"/>
    <x v="1"/>
    <x v="15"/>
    <x v="311"/>
    <n v="151027"/>
    <n v="0.1"/>
    <x v="1"/>
    <s v="Shanghai"/>
    <s v=""/>
    <n v="15102.7"/>
  </r>
  <r>
    <s v="E01753"/>
    <x v="314"/>
    <x v="6"/>
    <x v="3"/>
    <s v="Speciality Products"/>
    <s v="Male"/>
    <x v="1"/>
    <x v="28"/>
    <x v="312"/>
    <n v="120905"/>
    <n v="0.05"/>
    <x v="0"/>
    <s v="Seattle"/>
    <s v=""/>
    <n v="6045.25"/>
  </r>
  <r>
    <s v="E04072"/>
    <x v="315"/>
    <x v="9"/>
    <x v="1"/>
    <s v="Manufacturing"/>
    <s v="Female"/>
    <x v="2"/>
    <x v="35"/>
    <x v="313"/>
    <n v="231567"/>
    <n v="0.36"/>
    <x v="0"/>
    <s v="Seattle"/>
    <s v=""/>
    <n v="83364.12"/>
  </r>
  <r>
    <s v="E00672"/>
    <x v="316"/>
    <x v="9"/>
    <x v="0"/>
    <s v="Research &amp; Development"/>
    <s v="Male"/>
    <x v="1"/>
    <x v="11"/>
    <x v="314"/>
    <n v="215388"/>
    <n v="0.33"/>
    <x v="0"/>
    <s v="Miami"/>
    <s v=""/>
    <n v="71078.040000000008"/>
  </r>
  <r>
    <s v="E04419"/>
    <x v="317"/>
    <x v="0"/>
    <x v="2"/>
    <s v="Speciality Products"/>
    <s v="Female"/>
    <x v="1"/>
    <x v="23"/>
    <x v="315"/>
    <n v="127972"/>
    <n v="0.11"/>
    <x v="0"/>
    <s v="Seattle"/>
    <s v=""/>
    <n v="14076.92"/>
  </r>
  <r>
    <s v="E00467"/>
    <x v="318"/>
    <x v="19"/>
    <x v="5"/>
    <s v="Corporate"/>
    <s v="Female"/>
    <x v="1"/>
    <x v="0"/>
    <x v="316"/>
    <n v="80701"/>
    <n v="0"/>
    <x v="0"/>
    <s v="Chicago"/>
    <d v="2005-04-14T00:00:00"/>
    <n v="0"/>
  </r>
  <r>
    <s v="E00365"/>
    <x v="319"/>
    <x v="6"/>
    <x v="6"/>
    <s v="Corporate"/>
    <s v="Male"/>
    <x v="1"/>
    <x v="21"/>
    <x v="317"/>
    <n v="115417"/>
    <n v="0.06"/>
    <x v="1"/>
    <s v="Shanghai"/>
    <s v=""/>
    <n v="6925.0199999999995"/>
  </r>
  <r>
    <s v="E00306"/>
    <x v="320"/>
    <x v="10"/>
    <x v="5"/>
    <s v="Corporate"/>
    <s v="Female"/>
    <x v="2"/>
    <x v="15"/>
    <x v="318"/>
    <n v="88045"/>
    <n v="0"/>
    <x v="0"/>
    <s v="Chicago"/>
    <s v=""/>
    <n v="0"/>
  </r>
  <r>
    <s v="E03292"/>
    <x v="321"/>
    <x v="3"/>
    <x v="0"/>
    <s v="Speciality Products"/>
    <s v="Female"/>
    <x v="0"/>
    <x v="15"/>
    <x v="319"/>
    <n v="86478"/>
    <n v="0.06"/>
    <x v="0"/>
    <s v="Austin"/>
    <s v=""/>
    <n v="5188.6799999999994"/>
  </r>
  <r>
    <s v="E04779"/>
    <x v="322"/>
    <x v="9"/>
    <x v="5"/>
    <s v="Manufacturing"/>
    <s v="Male"/>
    <x v="2"/>
    <x v="20"/>
    <x v="320"/>
    <n v="180994"/>
    <n v="0.39"/>
    <x v="0"/>
    <s v="Seattle"/>
    <s v=""/>
    <n v="70587.66"/>
  </r>
  <r>
    <s v="E00501"/>
    <x v="323"/>
    <x v="13"/>
    <x v="1"/>
    <s v="Research &amp; Development"/>
    <s v="Female"/>
    <x v="1"/>
    <x v="0"/>
    <x v="321"/>
    <n v="64494"/>
    <n v="0"/>
    <x v="0"/>
    <s v="Columbus"/>
    <s v=""/>
    <n v="0"/>
  </r>
  <r>
    <s v="E01132"/>
    <x v="324"/>
    <x v="5"/>
    <x v="2"/>
    <s v="Manufacturing"/>
    <s v="Male"/>
    <x v="0"/>
    <x v="40"/>
    <x v="322"/>
    <n v="70122"/>
    <n v="0"/>
    <x v="0"/>
    <s v="Columbus"/>
    <s v=""/>
    <n v="0"/>
  </r>
  <r>
    <s v="E00556"/>
    <x v="325"/>
    <x v="2"/>
    <x v="3"/>
    <s v="Manufacturing"/>
    <s v="Male"/>
    <x v="2"/>
    <x v="7"/>
    <x v="323"/>
    <n v="181854"/>
    <n v="0.28999999999999998"/>
    <x v="0"/>
    <s v="Seattle"/>
    <d v="2020-04-24T00:00:00"/>
    <n v="52737.659999999996"/>
  </r>
  <r>
    <s v="E00311"/>
    <x v="326"/>
    <x v="20"/>
    <x v="4"/>
    <s v="Speciality Products"/>
    <s v="Female"/>
    <x v="3"/>
    <x v="8"/>
    <x v="324"/>
    <n v="52811"/>
    <n v="0"/>
    <x v="0"/>
    <s v="Miami"/>
    <s v=""/>
    <n v="0"/>
  </r>
  <r>
    <s v="E04567"/>
    <x v="327"/>
    <x v="28"/>
    <x v="0"/>
    <s v="Research &amp; Development"/>
    <s v="Female"/>
    <x v="1"/>
    <x v="21"/>
    <x v="325"/>
    <n v="50111"/>
    <n v="0"/>
    <x v="1"/>
    <s v="Chengdu"/>
    <s v=""/>
    <n v="0"/>
  </r>
  <r>
    <s v="E04378"/>
    <x v="274"/>
    <x v="32"/>
    <x v="0"/>
    <s v="Manufacturing"/>
    <s v="Male"/>
    <x v="0"/>
    <x v="11"/>
    <x v="326"/>
    <n v="71192"/>
    <n v="0"/>
    <x v="0"/>
    <s v="Austin"/>
    <s v=""/>
    <n v="0"/>
  </r>
  <r>
    <s v="E03251"/>
    <x v="328"/>
    <x v="2"/>
    <x v="2"/>
    <s v="Manufacturing"/>
    <s v="Female"/>
    <x v="3"/>
    <x v="2"/>
    <x v="327"/>
    <n v="155351"/>
    <n v="0.2"/>
    <x v="0"/>
    <s v="Seattle"/>
    <s v=""/>
    <n v="31070.2"/>
  </r>
  <r>
    <s v="E03167"/>
    <x v="329"/>
    <x v="2"/>
    <x v="4"/>
    <s v="Speciality Products"/>
    <s v="Male"/>
    <x v="1"/>
    <x v="38"/>
    <x v="328"/>
    <n v="161690"/>
    <n v="0.28999999999999998"/>
    <x v="1"/>
    <s v="Beijing"/>
    <s v=""/>
    <n v="46890.1"/>
  </r>
  <r>
    <s v="E03347"/>
    <x v="330"/>
    <x v="25"/>
    <x v="5"/>
    <s v="Speciality Products"/>
    <s v="Female"/>
    <x v="1"/>
    <x v="25"/>
    <x v="329"/>
    <n v="60132"/>
    <n v="0"/>
    <x v="1"/>
    <s v="Chongqing"/>
    <s v=""/>
    <n v="0"/>
  </r>
  <r>
    <s v="E03908"/>
    <x v="331"/>
    <x v="23"/>
    <x v="0"/>
    <s v="Manufacturing"/>
    <s v="Male"/>
    <x v="2"/>
    <x v="36"/>
    <x v="330"/>
    <n v="87216"/>
    <n v="0"/>
    <x v="0"/>
    <s v="Miami"/>
    <s v=""/>
    <n v="0"/>
  </r>
  <r>
    <s v="E01351"/>
    <x v="332"/>
    <x v="28"/>
    <x v="0"/>
    <s v="Corporate"/>
    <s v="Male"/>
    <x v="2"/>
    <x v="40"/>
    <x v="331"/>
    <n v="50069"/>
    <n v="0"/>
    <x v="0"/>
    <s v="Seattle"/>
    <s v=""/>
    <n v="0"/>
  </r>
  <r>
    <s v="E02681"/>
    <x v="333"/>
    <x v="2"/>
    <x v="0"/>
    <s v="Speciality Products"/>
    <s v="Female"/>
    <x v="2"/>
    <x v="3"/>
    <x v="332"/>
    <n v="151108"/>
    <n v="0.22"/>
    <x v="0"/>
    <s v="Phoenix"/>
    <s v=""/>
    <n v="33243.760000000002"/>
  </r>
  <r>
    <s v="E03807"/>
    <x v="334"/>
    <x v="3"/>
    <x v="0"/>
    <s v="Manufacturing"/>
    <s v="Female"/>
    <x v="1"/>
    <x v="34"/>
    <x v="333"/>
    <n v="67398"/>
    <n v="7.0000000000000007E-2"/>
    <x v="0"/>
    <s v="Phoenix"/>
    <s v=""/>
    <n v="4717.8600000000006"/>
  </r>
  <r>
    <s v="E00422"/>
    <x v="335"/>
    <x v="25"/>
    <x v="5"/>
    <s v="Research &amp; Development"/>
    <s v="Female"/>
    <x v="3"/>
    <x v="40"/>
    <x v="334"/>
    <n v="68488"/>
    <n v="0"/>
    <x v="0"/>
    <s v="Seattle"/>
    <s v=""/>
    <n v="0"/>
  </r>
  <r>
    <s v="E00265"/>
    <x v="336"/>
    <x v="10"/>
    <x v="5"/>
    <s v="Manufacturing"/>
    <s v="Female"/>
    <x v="3"/>
    <x v="33"/>
    <x v="335"/>
    <n v="92932"/>
    <n v="0"/>
    <x v="0"/>
    <s v="Columbus"/>
    <s v=""/>
    <n v="0"/>
  </r>
  <r>
    <s v="E04601"/>
    <x v="337"/>
    <x v="7"/>
    <x v="1"/>
    <s v="Corporate"/>
    <s v="Female"/>
    <x v="3"/>
    <x v="9"/>
    <x v="336"/>
    <n v="43363"/>
    <n v="0"/>
    <x v="0"/>
    <s v="Austin"/>
    <s v=""/>
    <n v="0"/>
  </r>
  <r>
    <s v="E04816"/>
    <x v="338"/>
    <x v="31"/>
    <x v="0"/>
    <s v="Speciality Products"/>
    <s v="Male"/>
    <x v="1"/>
    <x v="11"/>
    <x v="337"/>
    <n v="95963"/>
    <n v="0"/>
    <x v="1"/>
    <s v="Chengdu"/>
    <s v=""/>
    <n v="0"/>
  </r>
  <r>
    <s v="E02147"/>
    <x v="339"/>
    <x v="6"/>
    <x v="1"/>
    <s v="Speciality Products"/>
    <s v="Female"/>
    <x v="3"/>
    <x v="0"/>
    <x v="338"/>
    <n v="111038"/>
    <n v="0.05"/>
    <x v="2"/>
    <s v="Sao Paulo"/>
    <s v=""/>
    <n v="5551.9000000000005"/>
  </r>
  <r>
    <s v="E02914"/>
    <x v="340"/>
    <x v="9"/>
    <x v="5"/>
    <s v="Research &amp; Development"/>
    <s v="Female"/>
    <x v="2"/>
    <x v="10"/>
    <x v="339"/>
    <n v="200246"/>
    <n v="0.34"/>
    <x v="0"/>
    <s v="Columbus"/>
    <s v=""/>
    <n v="68083.64"/>
  </r>
  <r>
    <s v="E03268"/>
    <x v="341"/>
    <x v="9"/>
    <x v="0"/>
    <s v="Corporate"/>
    <s v="Female"/>
    <x v="2"/>
    <x v="35"/>
    <x v="340"/>
    <n v="194871"/>
    <n v="0.35"/>
    <x v="0"/>
    <s v="Columbus"/>
    <s v=""/>
    <n v="68204.849999999991"/>
  </r>
  <r>
    <s v="E03972"/>
    <x v="342"/>
    <x v="4"/>
    <x v="3"/>
    <s v="Research &amp; Development"/>
    <s v="Male"/>
    <x v="3"/>
    <x v="32"/>
    <x v="341"/>
    <n v="98769"/>
    <n v="0"/>
    <x v="2"/>
    <s v="Rio de Janerio"/>
    <d v="2016-10-03T00:00:00"/>
    <n v="0"/>
  </r>
  <r>
    <s v="E02189"/>
    <x v="343"/>
    <x v="5"/>
    <x v="2"/>
    <s v="Research &amp; Development"/>
    <s v="Female"/>
    <x v="3"/>
    <x v="7"/>
    <x v="342"/>
    <n v="65334"/>
    <n v="0"/>
    <x v="2"/>
    <s v="Rio de Janerio"/>
    <s v=""/>
    <n v="0"/>
  </r>
  <r>
    <s v="E04290"/>
    <x v="344"/>
    <x v="1"/>
    <x v="0"/>
    <s v="Manufacturing"/>
    <s v="Female"/>
    <x v="3"/>
    <x v="6"/>
    <x v="343"/>
    <n v="83934"/>
    <n v="0"/>
    <x v="0"/>
    <s v="Miami"/>
    <s v=""/>
    <n v="0"/>
  </r>
  <r>
    <s v="E03630"/>
    <x v="345"/>
    <x v="2"/>
    <x v="3"/>
    <s v="Research &amp; Development"/>
    <s v="Male"/>
    <x v="2"/>
    <x v="9"/>
    <x v="344"/>
    <n v="150399"/>
    <n v="0.28000000000000003"/>
    <x v="0"/>
    <s v="Chicago"/>
    <s v=""/>
    <n v="42111.72"/>
  </r>
  <r>
    <s v="E00432"/>
    <x v="346"/>
    <x v="2"/>
    <x v="4"/>
    <s v="Research &amp; Development"/>
    <s v="Male"/>
    <x v="1"/>
    <x v="17"/>
    <x v="345"/>
    <n v="160280"/>
    <n v="0.19"/>
    <x v="1"/>
    <s v="Beijing"/>
    <s v=""/>
    <n v="30453.200000000001"/>
  </r>
  <r>
    <s v="E03045"/>
    <x v="347"/>
    <x v="20"/>
    <x v="4"/>
    <s v="Speciality Products"/>
    <s v="Male"/>
    <x v="1"/>
    <x v="4"/>
    <x v="346"/>
    <n v="54051"/>
    <n v="0"/>
    <x v="0"/>
    <s v="Miami"/>
    <d v="1998-10-11T00:00:00"/>
    <n v="0"/>
  </r>
  <r>
    <s v="E01924"/>
    <x v="348"/>
    <x v="2"/>
    <x v="5"/>
    <s v="Research &amp; Development"/>
    <s v="Female"/>
    <x v="3"/>
    <x v="1"/>
    <x v="347"/>
    <n v="150699"/>
    <n v="0.28999999999999998"/>
    <x v="2"/>
    <s v="Sao Paulo"/>
    <s v=""/>
    <n v="43702.71"/>
  </r>
  <r>
    <s v="E04877"/>
    <x v="349"/>
    <x v="13"/>
    <x v="6"/>
    <s v="Speciality Products"/>
    <s v="Male"/>
    <x v="3"/>
    <x v="17"/>
    <x v="348"/>
    <n v="69570"/>
    <n v="0"/>
    <x v="0"/>
    <s v="Miami"/>
    <s v=""/>
    <n v="0"/>
  </r>
  <r>
    <s v="E02770"/>
    <x v="350"/>
    <x v="31"/>
    <x v="0"/>
    <s v="Manufacturing"/>
    <s v="Female"/>
    <x v="1"/>
    <x v="23"/>
    <x v="349"/>
    <n v="86774"/>
    <n v="0"/>
    <x v="1"/>
    <s v="Chengdu"/>
    <s v=""/>
    <n v="0"/>
  </r>
  <r>
    <s v="E04590"/>
    <x v="351"/>
    <x v="16"/>
    <x v="4"/>
    <s v="Manufacturing"/>
    <s v="Male"/>
    <x v="2"/>
    <x v="37"/>
    <x v="350"/>
    <n v="57606"/>
    <n v="0"/>
    <x v="0"/>
    <s v="Miami"/>
    <s v=""/>
    <n v="0"/>
  </r>
  <r>
    <s v="E01977"/>
    <x v="352"/>
    <x v="0"/>
    <x v="1"/>
    <s v="Corporate"/>
    <s v="Female"/>
    <x v="1"/>
    <x v="35"/>
    <x v="351"/>
    <n v="125730"/>
    <n v="0.11"/>
    <x v="1"/>
    <s v="Chongqing"/>
    <s v=""/>
    <n v="13830.3"/>
  </r>
  <r>
    <s v="E01378"/>
    <x v="353"/>
    <x v="27"/>
    <x v="0"/>
    <s v="Research &amp; Development"/>
    <s v="Female"/>
    <x v="1"/>
    <x v="10"/>
    <x v="352"/>
    <n v="64170"/>
    <n v="0"/>
    <x v="0"/>
    <s v="Columbus"/>
    <s v=""/>
    <n v="0"/>
  </r>
  <r>
    <s v="E04224"/>
    <x v="354"/>
    <x v="15"/>
    <x v="4"/>
    <s v="Speciality Products"/>
    <s v="Male"/>
    <x v="3"/>
    <x v="16"/>
    <x v="353"/>
    <n v="72303"/>
    <n v="0"/>
    <x v="0"/>
    <s v="Phoenix"/>
    <s v=""/>
    <n v="0"/>
  </r>
  <r>
    <s v="E03423"/>
    <x v="355"/>
    <x v="6"/>
    <x v="2"/>
    <s v="Research &amp; Development"/>
    <s v="Male"/>
    <x v="3"/>
    <x v="9"/>
    <x v="354"/>
    <n v="105891"/>
    <n v="7.0000000000000007E-2"/>
    <x v="0"/>
    <s v="Seattle"/>
    <s v=""/>
    <n v="7412.3700000000008"/>
  </r>
  <r>
    <s v="E01584"/>
    <x v="356"/>
    <x v="9"/>
    <x v="6"/>
    <s v="Speciality Products"/>
    <s v="Male"/>
    <x v="1"/>
    <x v="31"/>
    <x v="355"/>
    <n v="255230"/>
    <n v="0.36"/>
    <x v="0"/>
    <s v="Austin"/>
    <s v=""/>
    <n v="91882.8"/>
  </r>
  <r>
    <s v="E00788"/>
    <x v="357"/>
    <x v="13"/>
    <x v="2"/>
    <s v="Manufacturing"/>
    <s v="Female"/>
    <x v="3"/>
    <x v="16"/>
    <x v="356"/>
    <n v="59591"/>
    <n v="0"/>
    <x v="2"/>
    <s v="Sao Paulo"/>
    <s v=""/>
    <n v="0"/>
  </r>
  <r>
    <s v="E00207"/>
    <x v="358"/>
    <x v="9"/>
    <x v="4"/>
    <s v="Manufacturing"/>
    <s v="Female"/>
    <x v="1"/>
    <x v="27"/>
    <x v="357"/>
    <n v="187048"/>
    <n v="0.32"/>
    <x v="1"/>
    <s v="Chengdu"/>
    <s v=""/>
    <n v="59855.360000000001"/>
  </r>
  <r>
    <s v="E00834"/>
    <x v="359"/>
    <x v="13"/>
    <x v="1"/>
    <s v="Speciality Products"/>
    <s v="Female"/>
    <x v="3"/>
    <x v="26"/>
    <x v="358"/>
    <n v="58605"/>
    <n v="0"/>
    <x v="0"/>
    <s v="Phoenix"/>
    <s v=""/>
    <n v="0"/>
  </r>
  <r>
    <s v="E04571"/>
    <x v="360"/>
    <x v="2"/>
    <x v="5"/>
    <s v="Corporate"/>
    <s v="Female"/>
    <x v="3"/>
    <x v="33"/>
    <x v="359"/>
    <n v="178502"/>
    <n v="0.2"/>
    <x v="0"/>
    <s v="Austin"/>
    <s v=""/>
    <n v="35700.400000000001"/>
  </r>
  <r>
    <s v="E02652"/>
    <x v="361"/>
    <x v="6"/>
    <x v="3"/>
    <s v="Speciality Products"/>
    <s v="Male"/>
    <x v="1"/>
    <x v="20"/>
    <x v="360"/>
    <n v="103724"/>
    <n v="0.05"/>
    <x v="1"/>
    <s v="Shanghai"/>
    <s v=""/>
    <n v="5186.2000000000007"/>
  </r>
  <r>
    <s v="E02693"/>
    <x v="362"/>
    <x v="2"/>
    <x v="5"/>
    <s v="Research &amp; Development"/>
    <s v="Female"/>
    <x v="3"/>
    <x v="17"/>
    <x v="361"/>
    <n v="156277"/>
    <n v="0.22"/>
    <x v="2"/>
    <s v="Manaus"/>
    <s v=""/>
    <n v="34380.94"/>
  </r>
  <r>
    <s v="E03359"/>
    <x v="363"/>
    <x v="17"/>
    <x v="5"/>
    <s v="Research &amp; Development"/>
    <s v="Female"/>
    <x v="3"/>
    <x v="23"/>
    <x v="362"/>
    <n v="87744"/>
    <n v="0"/>
    <x v="2"/>
    <s v="Sao Paulo"/>
    <s v=""/>
    <n v="0"/>
  </r>
  <r>
    <s v="E00399"/>
    <x v="364"/>
    <x v="13"/>
    <x v="1"/>
    <s v="Manufacturing"/>
    <s v="Male"/>
    <x v="2"/>
    <x v="23"/>
    <x v="363"/>
    <n v="54714"/>
    <n v="0"/>
    <x v="0"/>
    <s v="Columbus"/>
    <s v=""/>
    <n v="0"/>
  </r>
  <r>
    <s v="E02971"/>
    <x v="365"/>
    <x v="14"/>
    <x v="0"/>
    <s v="Corporate"/>
    <s v="Female"/>
    <x v="1"/>
    <x v="15"/>
    <x v="364"/>
    <n v="99169"/>
    <n v="0"/>
    <x v="1"/>
    <s v="Beijing"/>
    <s v=""/>
    <n v="0"/>
  </r>
  <r>
    <s v="E03327"/>
    <x v="366"/>
    <x v="0"/>
    <x v="3"/>
    <s v="Research &amp; Development"/>
    <s v="Female"/>
    <x v="1"/>
    <x v="0"/>
    <x v="365"/>
    <n v="142628"/>
    <n v="0.12"/>
    <x v="1"/>
    <s v="Chongqing"/>
    <s v=""/>
    <n v="17115.36"/>
  </r>
  <r>
    <s v="E00900"/>
    <x v="367"/>
    <x v="4"/>
    <x v="6"/>
    <s v="Manufacturing"/>
    <s v="Female"/>
    <x v="3"/>
    <x v="29"/>
    <x v="366"/>
    <n v="75869"/>
    <n v="0"/>
    <x v="2"/>
    <s v="Sao Paulo"/>
    <s v=""/>
    <n v="0"/>
  </r>
  <r>
    <s v="E00836"/>
    <x v="368"/>
    <x v="23"/>
    <x v="0"/>
    <s v="Manufacturing"/>
    <s v="Female"/>
    <x v="2"/>
    <x v="13"/>
    <x v="367"/>
    <n v="60985"/>
    <n v="0"/>
    <x v="0"/>
    <s v="Seattle"/>
    <s v=""/>
    <n v="0"/>
  </r>
  <r>
    <s v="E03854"/>
    <x v="369"/>
    <x v="0"/>
    <x v="0"/>
    <s v="Research &amp; Development"/>
    <s v="Female"/>
    <x v="1"/>
    <x v="33"/>
    <x v="368"/>
    <n v="126911"/>
    <n v="0.1"/>
    <x v="1"/>
    <s v="Shanghai"/>
    <s v=""/>
    <n v="12691.1"/>
  </r>
  <r>
    <s v="E04729"/>
    <x v="370"/>
    <x v="9"/>
    <x v="2"/>
    <s v="Research &amp; Development"/>
    <s v="Male"/>
    <x v="1"/>
    <x v="16"/>
    <x v="369"/>
    <n v="216949"/>
    <n v="0.32"/>
    <x v="1"/>
    <s v="Shanghai"/>
    <s v=""/>
    <n v="69423.680000000008"/>
  </r>
  <r>
    <s v="E00360"/>
    <x v="371"/>
    <x v="2"/>
    <x v="5"/>
    <s v="Manufacturing"/>
    <s v="Male"/>
    <x v="1"/>
    <x v="26"/>
    <x v="370"/>
    <n v="168510"/>
    <n v="0.28999999999999998"/>
    <x v="0"/>
    <s v="Seattle"/>
    <s v=""/>
    <n v="48867.899999999994"/>
  </r>
  <r>
    <s v="E02284"/>
    <x v="372"/>
    <x v="17"/>
    <x v="5"/>
    <s v="Speciality Products"/>
    <s v="Female"/>
    <x v="3"/>
    <x v="9"/>
    <x v="371"/>
    <n v="85870"/>
    <n v="0"/>
    <x v="2"/>
    <s v="Sao Paulo"/>
    <s v=""/>
    <n v="0"/>
  </r>
  <r>
    <s v="E00181"/>
    <x v="373"/>
    <x v="4"/>
    <x v="6"/>
    <s v="Corporate"/>
    <s v="Female"/>
    <x v="1"/>
    <x v="30"/>
    <x v="372"/>
    <n v="86510"/>
    <n v="0"/>
    <x v="1"/>
    <s v="Beijing"/>
    <d v="2003-01-02T00:00:00"/>
    <n v="0"/>
  </r>
  <r>
    <s v="E04168"/>
    <x v="374"/>
    <x v="6"/>
    <x v="2"/>
    <s v="Speciality Products"/>
    <s v="Female"/>
    <x v="3"/>
    <x v="31"/>
    <x v="373"/>
    <n v="119647"/>
    <n v="0.09"/>
    <x v="2"/>
    <s v="Sao Paulo"/>
    <s v=""/>
    <n v="10768.23"/>
  </r>
  <r>
    <s v="E02861"/>
    <x v="375"/>
    <x v="14"/>
    <x v="0"/>
    <s v="Research &amp; Development"/>
    <s v="Male"/>
    <x v="2"/>
    <x v="39"/>
    <x v="374"/>
    <n v="80921"/>
    <n v="0"/>
    <x v="0"/>
    <s v="Columbus"/>
    <s v=""/>
    <n v="0"/>
  </r>
  <r>
    <s v="E01357"/>
    <x v="376"/>
    <x v="11"/>
    <x v="5"/>
    <s v="Research &amp; Development"/>
    <s v="Female"/>
    <x v="2"/>
    <x v="22"/>
    <x v="375"/>
    <n v="98110"/>
    <n v="0.13"/>
    <x v="0"/>
    <s v="Chicago"/>
    <s v=""/>
    <n v="12754.300000000001"/>
  </r>
  <r>
    <s v="E04387"/>
    <x v="377"/>
    <x v="23"/>
    <x v="0"/>
    <s v="Speciality Products"/>
    <s v="Female"/>
    <x v="2"/>
    <x v="1"/>
    <x v="376"/>
    <n v="86831"/>
    <n v="0"/>
    <x v="0"/>
    <s v="Phoenix"/>
    <s v=""/>
    <n v="0"/>
  </r>
  <r>
    <s v="E03090"/>
    <x v="378"/>
    <x v="1"/>
    <x v="0"/>
    <s v="Speciality Products"/>
    <s v="Female"/>
    <x v="1"/>
    <x v="37"/>
    <x v="377"/>
    <n v="72826"/>
    <n v="0"/>
    <x v="1"/>
    <s v="Beijing"/>
    <s v=""/>
    <n v="0"/>
  </r>
  <r>
    <s v="E03591"/>
    <x v="379"/>
    <x v="2"/>
    <x v="6"/>
    <s v="Manufacturing"/>
    <s v="Female"/>
    <x v="1"/>
    <x v="14"/>
    <x v="378"/>
    <n v="171217"/>
    <n v="0.19"/>
    <x v="0"/>
    <s v="Seattle"/>
    <s v=""/>
    <n v="32531.23"/>
  </r>
  <r>
    <s v="E03328"/>
    <x v="380"/>
    <x v="6"/>
    <x v="0"/>
    <s v="Research &amp; Development"/>
    <s v="Female"/>
    <x v="2"/>
    <x v="4"/>
    <x v="379"/>
    <n v="103058"/>
    <n v="7.0000000000000007E-2"/>
    <x v="0"/>
    <s v="Columbus"/>
    <s v=""/>
    <n v="7214.06"/>
  </r>
  <r>
    <s v="E04937"/>
    <x v="381"/>
    <x v="6"/>
    <x v="2"/>
    <s v="Speciality Products"/>
    <s v="Male"/>
    <x v="1"/>
    <x v="27"/>
    <x v="380"/>
    <n v="117062"/>
    <n v="7.0000000000000007E-2"/>
    <x v="0"/>
    <s v="Phoenix"/>
    <s v=""/>
    <n v="8194.34"/>
  </r>
  <r>
    <s v="E00515"/>
    <x v="382"/>
    <x v="0"/>
    <x v="3"/>
    <s v="Speciality Products"/>
    <s v="Male"/>
    <x v="3"/>
    <x v="28"/>
    <x v="381"/>
    <n v="159031"/>
    <n v="0.1"/>
    <x v="0"/>
    <s v="Miami"/>
    <s v=""/>
    <n v="15903.1"/>
  </r>
  <r>
    <s v="E01241"/>
    <x v="383"/>
    <x v="0"/>
    <x v="0"/>
    <s v="Research &amp; Development"/>
    <s v="Female"/>
    <x v="3"/>
    <x v="37"/>
    <x v="382"/>
    <n v="125086"/>
    <n v="0.1"/>
    <x v="2"/>
    <s v="Sao Paulo"/>
    <s v=""/>
    <n v="12508.6"/>
  </r>
  <r>
    <s v="E03255"/>
    <x v="384"/>
    <x v="27"/>
    <x v="0"/>
    <s v="Speciality Products"/>
    <s v="Male"/>
    <x v="2"/>
    <x v="19"/>
    <x v="383"/>
    <n v="67976"/>
    <n v="0"/>
    <x v="0"/>
    <s v="Seattle"/>
    <s v=""/>
    <n v="0"/>
  </r>
  <r>
    <s v="E01711"/>
    <x v="385"/>
    <x v="13"/>
    <x v="1"/>
    <s v="Speciality Products"/>
    <s v="Male"/>
    <x v="2"/>
    <x v="11"/>
    <x v="384"/>
    <n v="74215"/>
    <n v="0"/>
    <x v="0"/>
    <s v="Phoenix"/>
    <s v=""/>
    <n v="0"/>
  </r>
  <r>
    <s v="E00500"/>
    <x v="386"/>
    <x v="2"/>
    <x v="3"/>
    <s v="Manufacturing"/>
    <s v="Male"/>
    <x v="1"/>
    <x v="0"/>
    <x v="385"/>
    <n v="187389"/>
    <n v="0.25"/>
    <x v="1"/>
    <s v="Chengdu"/>
    <s v=""/>
    <n v="46847.25"/>
  </r>
  <r>
    <s v="E04972"/>
    <x v="387"/>
    <x v="0"/>
    <x v="4"/>
    <s v="Speciality Products"/>
    <s v="Female"/>
    <x v="2"/>
    <x v="12"/>
    <x v="386"/>
    <n v="131841"/>
    <n v="0.13"/>
    <x v="0"/>
    <s v="Columbus"/>
    <s v=""/>
    <n v="17139.330000000002"/>
  </r>
  <r>
    <s v="E02728"/>
    <x v="388"/>
    <x v="4"/>
    <x v="3"/>
    <s v="Research &amp; Development"/>
    <s v="Male"/>
    <x v="1"/>
    <x v="8"/>
    <x v="387"/>
    <n v="97231"/>
    <n v="0"/>
    <x v="1"/>
    <s v="Beijing"/>
    <s v=""/>
    <n v="0"/>
  </r>
  <r>
    <s v="E04749"/>
    <x v="389"/>
    <x v="0"/>
    <x v="1"/>
    <s v="Corporate"/>
    <s v="Female"/>
    <x v="1"/>
    <x v="12"/>
    <x v="388"/>
    <n v="155004"/>
    <n v="0.12"/>
    <x v="0"/>
    <s v="Austin"/>
    <s v=""/>
    <n v="18600.48"/>
  </r>
  <r>
    <s v="E02023"/>
    <x v="390"/>
    <x v="28"/>
    <x v="0"/>
    <s v="Manufacturing"/>
    <s v="Male"/>
    <x v="1"/>
    <x v="28"/>
    <x v="389"/>
    <n v="41859"/>
    <n v="0"/>
    <x v="0"/>
    <s v="Seattle"/>
    <s v=""/>
    <n v="0"/>
  </r>
  <r>
    <s v="E03166"/>
    <x v="391"/>
    <x v="12"/>
    <x v="0"/>
    <s v="Manufacturing"/>
    <s v="Male"/>
    <x v="0"/>
    <x v="34"/>
    <x v="390"/>
    <n v="52733"/>
    <n v="0"/>
    <x v="0"/>
    <s v="Chicago"/>
    <s v=""/>
    <n v="0"/>
  </r>
  <r>
    <s v="E02599"/>
    <x v="392"/>
    <x v="9"/>
    <x v="4"/>
    <s v="Corporate"/>
    <s v="Male"/>
    <x v="1"/>
    <x v="11"/>
    <x v="391"/>
    <n v="250953"/>
    <n v="0.34"/>
    <x v="0"/>
    <s v="Columbus"/>
    <s v=""/>
    <n v="85324.02"/>
  </r>
  <r>
    <s v="E01014"/>
    <x v="393"/>
    <x v="2"/>
    <x v="6"/>
    <s v="Research &amp; Development"/>
    <s v="Male"/>
    <x v="1"/>
    <x v="37"/>
    <x v="392"/>
    <n v="191807"/>
    <n v="0.21"/>
    <x v="1"/>
    <s v="Chongqing"/>
    <s v=""/>
    <n v="40279.47"/>
  </r>
  <r>
    <s v="E04529"/>
    <x v="394"/>
    <x v="1"/>
    <x v="0"/>
    <s v="Speciality Products"/>
    <s v="Male"/>
    <x v="1"/>
    <x v="34"/>
    <x v="393"/>
    <n v="64677"/>
    <n v="0"/>
    <x v="1"/>
    <s v="Chongqing"/>
    <s v=""/>
    <n v="0"/>
  </r>
  <r>
    <s v="E00085"/>
    <x v="395"/>
    <x v="0"/>
    <x v="0"/>
    <s v="Corporate"/>
    <s v="Male"/>
    <x v="2"/>
    <x v="30"/>
    <x v="394"/>
    <n v="130274"/>
    <n v="0.11"/>
    <x v="0"/>
    <s v="Chicago"/>
    <s v=""/>
    <n v="14330.14"/>
  </r>
  <r>
    <s v="E00632"/>
    <x v="396"/>
    <x v="23"/>
    <x v="0"/>
    <s v="Research &amp; Development"/>
    <s v="Male"/>
    <x v="1"/>
    <x v="17"/>
    <x v="133"/>
    <n v="96331"/>
    <n v="0"/>
    <x v="1"/>
    <s v="Shanghai"/>
    <s v=""/>
    <n v="0"/>
  </r>
  <r>
    <s v="E02108"/>
    <x v="397"/>
    <x v="0"/>
    <x v="1"/>
    <s v="Research &amp; Development"/>
    <s v="Female"/>
    <x v="2"/>
    <x v="10"/>
    <x v="395"/>
    <n v="150758"/>
    <n v="0.13"/>
    <x v="0"/>
    <s v="Chicago"/>
    <d v="2007-08-16T00:00:00"/>
    <n v="19598.54"/>
  </r>
  <r>
    <s v="E03802"/>
    <x v="398"/>
    <x v="2"/>
    <x v="5"/>
    <s v="Corporate"/>
    <s v="Male"/>
    <x v="3"/>
    <x v="30"/>
    <x v="396"/>
    <n v="173629"/>
    <n v="0.21"/>
    <x v="2"/>
    <s v="Sao Paulo"/>
    <s v=""/>
    <n v="36462.089999999997"/>
  </r>
  <r>
    <s v="E03685"/>
    <x v="399"/>
    <x v="29"/>
    <x v="0"/>
    <s v="Corporate"/>
    <s v="Male"/>
    <x v="0"/>
    <x v="0"/>
    <x v="397"/>
    <n v="62174"/>
    <n v="0"/>
    <x v="0"/>
    <s v="Chicago"/>
    <s v=""/>
    <n v="0"/>
  </r>
  <r>
    <s v="E01089"/>
    <x v="400"/>
    <x v="13"/>
    <x v="3"/>
    <s v="Manufacturing"/>
    <s v="Male"/>
    <x v="2"/>
    <x v="19"/>
    <x v="376"/>
    <n v="56555"/>
    <n v="0"/>
    <x v="0"/>
    <s v="Phoenix"/>
    <s v=""/>
    <n v="0"/>
  </r>
  <r>
    <s v="E03988"/>
    <x v="401"/>
    <x v="13"/>
    <x v="6"/>
    <s v="Manufacturing"/>
    <s v="Male"/>
    <x v="2"/>
    <x v="35"/>
    <x v="398"/>
    <n v="74655"/>
    <n v="0"/>
    <x v="0"/>
    <s v="Austin"/>
    <s v=""/>
    <n v="0"/>
  </r>
  <r>
    <s v="E00401"/>
    <x v="402"/>
    <x v="27"/>
    <x v="0"/>
    <s v="Corporate"/>
    <s v="Male"/>
    <x v="2"/>
    <x v="35"/>
    <x v="399"/>
    <n v="93017"/>
    <n v="0"/>
    <x v="0"/>
    <s v="Seattle"/>
    <s v=""/>
    <n v="0"/>
  </r>
  <r>
    <s v="E03429"/>
    <x v="403"/>
    <x v="4"/>
    <x v="6"/>
    <s v="Manufacturing"/>
    <s v="Male"/>
    <x v="1"/>
    <x v="10"/>
    <x v="400"/>
    <n v="82300"/>
    <n v="0"/>
    <x v="1"/>
    <s v="Chengdu"/>
    <s v=""/>
    <n v="0"/>
  </r>
  <r>
    <s v="E02417"/>
    <x v="404"/>
    <x v="18"/>
    <x v="5"/>
    <s v="Research &amp; Development"/>
    <s v="Female"/>
    <x v="2"/>
    <x v="30"/>
    <x v="401"/>
    <n v="91621"/>
    <n v="0"/>
    <x v="0"/>
    <s v="Chicago"/>
    <s v=""/>
    <n v="0"/>
  </r>
  <r>
    <s v="E00359"/>
    <x v="405"/>
    <x v="4"/>
    <x v="6"/>
    <s v="Research &amp; Development"/>
    <s v="Male"/>
    <x v="3"/>
    <x v="29"/>
    <x v="402"/>
    <n v="91280"/>
    <n v="0"/>
    <x v="0"/>
    <s v="Miami"/>
    <s v=""/>
    <n v="0"/>
  </r>
  <r>
    <s v="E02044"/>
    <x v="406"/>
    <x v="20"/>
    <x v="4"/>
    <s v="Manufacturing"/>
    <s v="Female"/>
    <x v="0"/>
    <x v="34"/>
    <x v="403"/>
    <n v="47071"/>
    <n v="0"/>
    <x v="0"/>
    <s v="Columbus"/>
    <s v=""/>
    <n v="0"/>
  </r>
  <r>
    <s v="E01479"/>
    <x v="407"/>
    <x v="30"/>
    <x v="0"/>
    <s v="Manufacturing"/>
    <s v="Female"/>
    <x v="2"/>
    <x v="0"/>
    <x v="404"/>
    <n v="81218"/>
    <n v="0"/>
    <x v="0"/>
    <s v="Chicago"/>
    <s v=""/>
    <n v="0"/>
  </r>
  <r>
    <s v="E04962"/>
    <x v="408"/>
    <x v="9"/>
    <x v="5"/>
    <s v="Manufacturing"/>
    <s v="Female"/>
    <x v="1"/>
    <x v="2"/>
    <x v="405"/>
    <n v="181801"/>
    <n v="0.4"/>
    <x v="1"/>
    <s v="Chongqing"/>
    <d v="2019-12-11T00:00:00"/>
    <n v="72720.400000000009"/>
  </r>
  <r>
    <s v="E02769"/>
    <x v="409"/>
    <x v="5"/>
    <x v="2"/>
    <s v="Manufacturing"/>
    <s v="Female"/>
    <x v="2"/>
    <x v="3"/>
    <x v="406"/>
    <n v="63137"/>
    <n v="0"/>
    <x v="0"/>
    <s v="Chicago"/>
    <s v=""/>
    <n v="0"/>
  </r>
  <r>
    <s v="E03893"/>
    <x v="410"/>
    <x v="9"/>
    <x v="5"/>
    <s v="Manufacturing"/>
    <s v="Female"/>
    <x v="1"/>
    <x v="0"/>
    <x v="407"/>
    <n v="221465"/>
    <n v="0.34"/>
    <x v="1"/>
    <s v="Chengdu"/>
    <s v=""/>
    <n v="75298.100000000006"/>
  </r>
  <r>
    <s v="E00553"/>
    <x v="411"/>
    <x v="10"/>
    <x v="5"/>
    <s v="Research &amp; Development"/>
    <s v="Female"/>
    <x v="1"/>
    <x v="2"/>
    <x v="408"/>
    <n v="79388"/>
    <n v="0"/>
    <x v="0"/>
    <s v="Austin"/>
    <d v="2019-08-04T00:00:00"/>
    <n v="0"/>
  </r>
  <r>
    <s v="E03540"/>
    <x v="412"/>
    <x v="29"/>
    <x v="0"/>
    <s v="Manufacturing"/>
    <s v="Female"/>
    <x v="2"/>
    <x v="21"/>
    <x v="131"/>
    <n v="68176"/>
    <n v="0"/>
    <x v="0"/>
    <s v="Seattle"/>
    <s v=""/>
    <n v="0"/>
  </r>
  <r>
    <s v="E02769"/>
    <x v="413"/>
    <x v="0"/>
    <x v="1"/>
    <s v="Research &amp; Development"/>
    <s v="Female"/>
    <x v="3"/>
    <x v="38"/>
    <x v="409"/>
    <n v="122829"/>
    <n v="0.11"/>
    <x v="0"/>
    <s v="Chicago"/>
    <s v=""/>
    <n v="13511.19"/>
  </r>
  <r>
    <s v="E03277"/>
    <x v="414"/>
    <x v="0"/>
    <x v="6"/>
    <s v="Speciality Products"/>
    <s v="Female"/>
    <x v="1"/>
    <x v="11"/>
    <x v="410"/>
    <n v="126353"/>
    <n v="0.12"/>
    <x v="1"/>
    <s v="Shanghai"/>
    <s v=""/>
    <n v="15162.359999999999"/>
  </r>
  <r>
    <s v="E04194"/>
    <x v="415"/>
    <x v="2"/>
    <x v="3"/>
    <s v="Speciality Products"/>
    <s v="Female"/>
    <x v="1"/>
    <x v="0"/>
    <x v="411"/>
    <n v="188727"/>
    <n v="0.23"/>
    <x v="1"/>
    <s v="Chengdu"/>
    <s v=""/>
    <n v="43407.21"/>
  </r>
  <r>
    <s v="E01807"/>
    <x v="416"/>
    <x v="4"/>
    <x v="2"/>
    <s v="Research &amp; Development"/>
    <s v="Male"/>
    <x v="1"/>
    <x v="27"/>
    <x v="412"/>
    <n v="99624"/>
    <n v="0"/>
    <x v="0"/>
    <s v="Seattle"/>
    <s v=""/>
    <n v="0"/>
  </r>
  <r>
    <s v="E01762"/>
    <x v="417"/>
    <x v="6"/>
    <x v="2"/>
    <s v="Speciality Products"/>
    <s v="Female"/>
    <x v="1"/>
    <x v="0"/>
    <x v="413"/>
    <n v="108686"/>
    <n v="0.06"/>
    <x v="0"/>
    <s v="Columbus"/>
    <s v=""/>
    <n v="6521.16"/>
  </r>
  <r>
    <s v="E02632"/>
    <x v="418"/>
    <x v="7"/>
    <x v="3"/>
    <s v="Corporate"/>
    <s v="Female"/>
    <x v="3"/>
    <x v="16"/>
    <x v="414"/>
    <n v="50857"/>
    <n v="0"/>
    <x v="2"/>
    <s v="Manaus"/>
    <s v=""/>
    <n v="0"/>
  </r>
  <r>
    <s v="E04226"/>
    <x v="419"/>
    <x v="19"/>
    <x v="5"/>
    <s v="Manufacturing"/>
    <s v="Male"/>
    <x v="2"/>
    <x v="40"/>
    <x v="415"/>
    <n v="120628"/>
    <n v="0"/>
    <x v="0"/>
    <s v="Chicago"/>
    <s v=""/>
    <n v="0"/>
  </r>
  <r>
    <s v="E04101"/>
    <x v="420"/>
    <x v="2"/>
    <x v="2"/>
    <s v="Speciality Products"/>
    <s v="Female"/>
    <x v="2"/>
    <x v="20"/>
    <x v="416"/>
    <n v="181216"/>
    <n v="0.27"/>
    <x v="0"/>
    <s v="Columbus"/>
    <s v=""/>
    <n v="48928.32"/>
  </r>
  <r>
    <s v="E01981"/>
    <x v="421"/>
    <x v="7"/>
    <x v="1"/>
    <s v="Corporate"/>
    <s v="Female"/>
    <x v="2"/>
    <x v="20"/>
    <x v="417"/>
    <n v="46081"/>
    <n v="0"/>
    <x v="0"/>
    <s v="Chicago"/>
    <s v=""/>
    <n v="0"/>
  </r>
  <r>
    <s v="E02534"/>
    <x v="422"/>
    <x v="0"/>
    <x v="3"/>
    <s v="Corporate"/>
    <s v="Female"/>
    <x v="2"/>
    <x v="0"/>
    <x v="418"/>
    <n v="159885"/>
    <n v="0.12"/>
    <x v="0"/>
    <s v="Columbus"/>
    <s v=""/>
    <n v="19186.2"/>
  </r>
  <r>
    <s v="E01238"/>
    <x v="423"/>
    <x v="2"/>
    <x v="2"/>
    <s v="Manufacturing"/>
    <s v="Female"/>
    <x v="2"/>
    <x v="0"/>
    <x v="419"/>
    <n v="153271"/>
    <n v="0.15"/>
    <x v="0"/>
    <s v="Austin"/>
    <s v=""/>
    <n v="22990.649999999998"/>
  </r>
  <r>
    <s v="E01118"/>
    <x v="424"/>
    <x v="6"/>
    <x v="4"/>
    <s v="Manufacturing"/>
    <s v="Male"/>
    <x v="1"/>
    <x v="34"/>
    <x v="420"/>
    <n v="114242"/>
    <n v="0.08"/>
    <x v="0"/>
    <s v="Phoenix"/>
    <s v=""/>
    <n v="9139.36"/>
  </r>
  <r>
    <s v="E04041"/>
    <x v="425"/>
    <x v="12"/>
    <x v="0"/>
    <s v="Speciality Products"/>
    <s v="Female"/>
    <x v="1"/>
    <x v="38"/>
    <x v="421"/>
    <n v="48415"/>
    <n v="0"/>
    <x v="1"/>
    <s v="Shanghai"/>
    <s v=""/>
    <n v="0"/>
  </r>
  <r>
    <s v="E04308"/>
    <x v="426"/>
    <x v="25"/>
    <x v="5"/>
    <s v="Manufacturing"/>
    <s v="Male"/>
    <x v="3"/>
    <x v="25"/>
    <x v="422"/>
    <n v="65566"/>
    <n v="0"/>
    <x v="0"/>
    <s v="Seattle"/>
    <s v=""/>
    <n v="0"/>
  </r>
  <r>
    <s v="E01052"/>
    <x v="427"/>
    <x v="0"/>
    <x v="6"/>
    <s v="Research &amp; Development"/>
    <s v="Male"/>
    <x v="1"/>
    <x v="15"/>
    <x v="423"/>
    <n v="147752"/>
    <n v="0.12"/>
    <x v="1"/>
    <s v="Shanghai"/>
    <d v="2011-12-26T00:00:00"/>
    <n v="17730.239999999998"/>
  </r>
  <r>
    <s v="E04165"/>
    <x v="428"/>
    <x v="0"/>
    <x v="6"/>
    <s v="Manufacturing"/>
    <s v="Female"/>
    <x v="1"/>
    <x v="6"/>
    <x v="424"/>
    <n v="136810"/>
    <n v="0.14000000000000001"/>
    <x v="1"/>
    <s v="Chongqing"/>
    <s v=""/>
    <n v="19153.400000000001"/>
  </r>
  <r>
    <s v="E02295"/>
    <x v="429"/>
    <x v="7"/>
    <x v="2"/>
    <s v="Corporate"/>
    <s v="Male"/>
    <x v="2"/>
    <x v="40"/>
    <x v="425"/>
    <n v="54635"/>
    <n v="0"/>
    <x v="0"/>
    <s v="Chicago"/>
    <s v=""/>
    <n v="0"/>
  </r>
  <r>
    <s v="E04546"/>
    <x v="430"/>
    <x v="21"/>
    <x v="0"/>
    <s v="Corporate"/>
    <s v="Female"/>
    <x v="2"/>
    <x v="34"/>
    <x v="426"/>
    <n v="96636"/>
    <n v="0"/>
    <x v="0"/>
    <s v="Columbus"/>
    <s v=""/>
    <n v="0"/>
  </r>
  <r>
    <s v="E04217"/>
    <x v="431"/>
    <x v="27"/>
    <x v="0"/>
    <s v="Manufacturing"/>
    <s v="Female"/>
    <x v="0"/>
    <x v="25"/>
    <x v="49"/>
    <n v="91592"/>
    <n v="0"/>
    <x v="0"/>
    <s v="Chicago"/>
    <s v=""/>
    <n v="0"/>
  </r>
  <r>
    <s v="E00650"/>
    <x v="432"/>
    <x v="20"/>
    <x v="4"/>
    <s v="Research &amp; Development"/>
    <s v="Female"/>
    <x v="1"/>
    <x v="15"/>
    <x v="427"/>
    <n v="55563"/>
    <n v="0"/>
    <x v="1"/>
    <s v="Chengdu"/>
    <s v=""/>
    <n v="0"/>
  </r>
  <r>
    <s v="E00344"/>
    <x v="433"/>
    <x v="2"/>
    <x v="0"/>
    <s v="Research &amp; Development"/>
    <s v="Female"/>
    <x v="1"/>
    <x v="27"/>
    <x v="428"/>
    <n v="159724"/>
    <n v="0.23"/>
    <x v="1"/>
    <s v="Beijing"/>
    <s v=""/>
    <n v="36736.520000000004"/>
  </r>
  <r>
    <s v="E04645"/>
    <x v="434"/>
    <x v="9"/>
    <x v="6"/>
    <s v="Corporate"/>
    <s v="Male"/>
    <x v="1"/>
    <x v="4"/>
    <x v="186"/>
    <n v="183190"/>
    <n v="0.36"/>
    <x v="0"/>
    <s v="Chicago"/>
    <s v=""/>
    <n v="65948.399999999994"/>
  </r>
  <r>
    <s v="E03880"/>
    <x v="435"/>
    <x v="7"/>
    <x v="3"/>
    <s v="Speciality Products"/>
    <s v="Female"/>
    <x v="2"/>
    <x v="16"/>
    <x v="429"/>
    <n v="54829"/>
    <n v="0"/>
    <x v="0"/>
    <s v="Phoenix"/>
    <s v=""/>
    <n v="0"/>
  </r>
  <r>
    <s v="E02730"/>
    <x v="436"/>
    <x v="10"/>
    <x v="5"/>
    <s v="Corporate"/>
    <s v="Male"/>
    <x v="3"/>
    <x v="30"/>
    <x v="430"/>
    <n v="96639"/>
    <n v="0"/>
    <x v="2"/>
    <s v="Rio de Janerio"/>
    <s v=""/>
    <n v="0"/>
  </r>
  <r>
    <s v="E04517"/>
    <x v="437"/>
    <x v="6"/>
    <x v="6"/>
    <s v="Speciality Products"/>
    <s v="Female"/>
    <x v="1"/>
    <x v="19"/>
    <x v="431"/>
    <n v="117278"/>
    <n v="0.09"/>
    <x v="0"/>
    <s v="Miami"/>
    <s v=""/>
    <n v="10555.02"/>
  </r>
  <r>
    <s v="E00965"/>
    <x v="438"/>
    <x v="3"/>
    <x v="0"/>
    <s v="Speciality Products"/>
    <s v="Male"/>
    <x v="1"/>
    <x v="26"/>
    <x v="432"/>
    <n v="84193"/>
    <n v="0.09"/>
    <x v="1"/>
    <s v="Shanghai"/>
    <s v=""/>
    <n v="7577.37"/>
  </r>
  <r>
    <s v="E04639"/>
    <x v="439"/>
    <x v="32"/>
    <x v="0"/>
    <s v="Manufacturing"/>
    <s v="Female"/>
    <x v="2"/>
    <x v="40"/>
    <x v="433"/>
    <n v="87806"/>
    <n v="0"/>
    <x v="0"/>
    <s v="Seattle"/>
    <s v=""/>
    <n v="0"/>
  </r>
  <r>
    <s v="E00465"/>
    <x v="440"/>
    <x v="22"/>
    <x v="5"/>
    <s v="Research &amp; Development"/>
    <s v="Male"/>
    <x v="2"/>
    <x v="39"/>
    <x v="434"/>
    <n v="63959"/>
    <n v="0"/>
    <x v="0"/>
    <s v="Seattle"/>
    <s v=""/>
    <n v="0"/>
  </r>
  <r>
    <s v="E03058"/>
    <x v="441"/>
    <x v="9"/>
    <x v="0"/>
    <s v="Research &amp; Development"/>
    <s v="Male"/>
    <x v="1"/>
    <x v="25"/>
    <x v="435"/>
    <n v="234723"/>
    <n v="0.36"/>
    <x v="1"/>
    <s v="Shanghai"/>
    <s v=""/>
    <n v="84500.28"/>
  </r>
  <r>
    <s v="E02337"/>
    <x v="442"/>
    <x v="7"/>
    <x v="3"/>
    <s v="Corporate"/>
    <s v="Female"/>
    <x v="1"/>
    <x v="5"/>
    <x v="436"/>
    <n v="50809"/>
    <n v="0"/>
    <x v="1"/>
    <s v="Chongqing"/>
    <s v=""/>
    <n v="0"/>
  </r>
  <r>
    <s v="E04927"/>
    <x v="443"/>
    <x v="4"/>
    <x v="1"/>
    <s v="Manufacturing"/>
    <s v="Male"/>
    <x v="2"/>
    <x v="0"/>
    <x v="437"/>
    <n v="77396"/>
    <n v="0"/>
    <x v="0"/>
    <s v="Miami"/>
    <s v=""/>
    <n v="0"/>
  </r>
  <r>
    <s v="E03799"/>
    <x v="444"/>
    <x v="4"/>
    <x v="1"/>
    <s v="Speciality Products"/>
    <s v="Female"/>
    <x v="1"/>
    <x v="20"/>
    <x v="438"/>
    <n v="89523"/>
    <n v="0"/>
    <x v="0"/>
    <s v="Phoenix"/>
    <s v=""/>
    <n v="0"/>
  </r>
  <r>
    <s v="E04538"/>
    <x v="445"/>
    <x v="21"/>
    <x v="0"/>
    <s v="Corporate"/>
    <s v="Female"/>
    <x v="1"/>
    <x v="26"/>
    <x v="439"/>
    <n v="86173"/>
    <n v="0"/>
    <x v="1"/>
    <s v="Chongqing"/>
    <s v=""/>
    <n v="0"/>
  </r>
  <r>
    <s v="E02633"/>
    <x v="446"/>
    <x v="9"/>
    <x v="2"/>
    <s v="Manufacturing"/>
    <s v="Female"/>
    <x v="0"/>
    <x v="36"/>
    <x v="440"/>
    <n v="222224"/>
    <n v="0.38"/>
    <x v="0"/>
    <s v="Columbus"/>
    <s v=""/>
    <n v="84445.119999999995"/>
  </r>
  <r>
    <s v="E02965"/>
    <x v="447"/>
    <x v="0"/>
    <x v="1"/>
    <s v="Research &amp; Development"/>
    <s v="Male"/>
    <x v="1"/>
    <x v="19"/>
    <x v="441"/>
    <n v="146140"/>
    <n v="0.15"/>
    <x v="0"/>
    <s v="Seattle"/>
    <s v=""/>
    <n v="21921"/>
  </r>
  <r>
    <s v="E04345"/>
    <x v="448"/>
    <x v="11"/>
    <x v="5"/>
    <s v="Speciality Products"/>
    <s v="Female"/>
    <x v="2"/>
    <x v="14"/>
    <x v="442"/>
    <n v="109456"/>
    <n v="0.1"/>
    <x v="0"/>
    <s v="Chicago"/>
    <s v=""/>
    <n v="10945.6"/>
  </r>
  <r>
    <s v="E02895"/>
    <x v="449"/>
    <x v="2"/>
    <x v="1"/>
    <s v="Research &amp; Development"/>
    <s v="Female"/>
    <x v="3"/>
    <x v="13"/>
    <x v="443"/>
    <n v="170221"/>
    <n v="0.15"/>
    <x v="2"/>
    <s v="Manaus"/>
    <s v=""/>
    <n v="25533.149999999998"/>
  </r>
  <r>
    <s v="E01132"/>
    <x v="450"/>
    <x v="3"/>
    <x v="0"/>
    <s v="Research &amp; Development"/>
    <s v="Female"/>
    <x v="2"/>
    <x v="34"/>
    <x v="444"/>
    <n v="97433"/>
    <n v="0.05"/>
    <x v="0"/>
    <s v="Seattle"/>
    <d v="2015-08-08T00:00:00"/>
    <n v="4871.6500000000005"/>
  </r>
  <r>
    <s v="E00758"/>
    <x v="451"/>
    <x v="5"/>
    <x v="2"/>
    <s v="Manufacturing"/>
    <s v="Male"/>
    <x v="1"/>
    <x v="25"/>
    <x v="445"/>
    <n v="59646"/>
    <n v="0"/>
    <x v="1"/>
    <s v="Shanghai"/>
    <s v=""/>
    <n v="0"/>
  </r>
  <r>
    <s v="E03750"/>
    <x v="452"/>
    <x v="2"/>
    <x v="5"/>
    <s v="Speciality Products"/>
    <s v="Male"/>
    <x v="1"/>
    <x v="14"/>
    <x v="446"/>
    <n v="158787"/>
    <n v="0.18"/>
    <x v="1"/>
    <s v="Chengdu"/>
    <s v=""/>
    <n v="28581.66"/>
  </r>
  <r>
    <s v="E00144"/>
    <x v="453"/>
    <x v="8"/>
    <x v="5"/>
    <s v="Research &amp; Development"/>
    <s v="Male"/>
    <x v="1"/>
    <x v="0"/>
    <x v="447"/>
    <n v="83378"/>
    <n v="0"/>
    <x v="1"/>
    <s v="Beijing"/>
    <s v=""/>
    <n v="0"/>
  </r>
  <r>
    <s v="E02943"/>
    <x v="454"/>
    <x v="4"/>
    <x v="6"/>
    <s v="Corporate"/>
    <s v="Female"/>
    <x v="3"/>
    <x v="24"/>
    <x v="448"/>
    <n v="88895"/>
    <n v="0"/>
    <x v="0"/>
    <s v="Chicago"/>
    <s v=""/>
    <n v="0"/>
  </r>
  <r>
    <s v="E03901"/>
    <x v="455"/>
    <x v="2"/>
    <x v="6"/>
    <s v="Corporate"/>
    <s v="Male"/>
    <x v="1"/>
    <x v="15"/>
    <x v="449"/>
    <n v="168846"/>
    <n v="0.24"/>
    <x v="1"/>
    <s v="Chongqing"/>
    <s v=""/>
    <n v="40523.040000000001"/>
  </r>
  <r>
    <s v="E03461"/>
    <x v="456"/>
    <x v="20"/>
    <x v="4"/>
    <s v="Research &amp; Development"/>
    <s v="Male"/>
    <x v="1"/>
    <x v="25"/>
    <x v="450"/>
    <n v="43336"/>
    <n v="0"/>
    <x v="0"/>
    <s v="Austin"/>
    <d v="2020-07-12T00:00:00"/>
    <n v="0"/>
  </r>
  <r>
    <s v="E03490"/>
    <x v="457"/>
    <x v="0"/>
    <x v="4"/>
    <s v="Corporate"/>
    <s v="Male"/>
    <x v="3"/>
    <x v="31"/>
    <x v="451"/>
    <n v="127801"/>
    <n v="0.15"/>
    <x v="0"/>
    <s v="Phoenix"/>
    <s v=""/>
    <n v="19170.149999999998"/>
  </r>
  <r>
    <s v="E04466"/>
    <x v="458"/>
    <x v="32"/>
    <x v="0"/>
    <s v="Corporate"/>
    <s v="Male"/>
    <x v="0"/>
    <x v="36"/>
    <x v="452"/>
    <n v="76352"/>
    <n v="0"/>
    <x v="0"/>
    <s v="Austin"/>
    <s v=""/>
    <n v="0"/>
  </r>
  <r>
    <s v="E03226"/>
    <x v="459"/>
    <x v="9"/>
    <x v="1"/>
    <s v="Corporate"/>
    <s v="Male"/>
    <x v="2"/>
    <x v="21"/>
    <x v="453"/>
    <n v="250767"/>
    <n v="0.38"/>
    <x v="0"/>
    <s v="Seattle"/>
    <s v=""/>
    <n v="95291.46"/>
  </r>
  <r>
    <s v="E04607"/>
    <x v="460"/>
    <x v="9"/>
    <x v="6"/>
    <s v="Corporate"/>
    <s v="Male"/>
    <x v="2"/>
    <x v="3"/>
    <x v="454"/>
    <n v="223055"/>
    <n v="0.3"/>
    <x v="0"/>
    <s v="Columbus"/>
    <s v=""/>
    <n v="66916.5"/>
  </r>
  <r>
    <s v="E02678"/>
    <x v="461"/>
    <x v="2"/>
    <x v="5"/>
    <s v="Corporate"/>
    <s v="Male"/>
    <x v="3"/>
    <x v="15"/>
    <x v="455"/>
    <n v="189680"/>
    <n v="0.23"/>
    <x v="2"/>
    <s v="Sao Paulo"/>
    <s v=""/>
    <n v="43626.400000000001"/>
  </r>
  <r>
    <s v="E02190"/>
    <x v="462"/>
    <x v="22"/>
    <x v="5"/>
    <s v="Manufacturing"/>
    <s v="Male"/>
    <x v="2"/>
    <x v="4"/>
    <x v="456"/>
    <n v="71167"/>
    <n v="0"/>
    <x v="0"/>
    <s v="Columbus"/>
    <s v=""/>
    <n v="0"/>
  </r>
  <r>
    <s v="E00747"/>
    <x v="463"/>
    <x v="1"/>
    <x v="0"/>
    <s v="Speciality Products"/>
    <s v="Female"/>
    <x v="2"/>
    <x v="1"/>
    <x v="457"/>
    <n v="76027"/>
    <n v="0"/>
    <x v="0"/>
    <s v="Seattle"/>
    <s v=""/>
    <n v="0"/>
  </r>
  <r>
    <s v="E00268"/>
    <x v="464"/>
    <x v="2"/>
    <x v="5"/>
    <s v="Corporate"/>
    <s v="Male"/>
    <x v="3"/>
    <x v="35"/>
    <x v="458"/>
    <n v="183113"/>
    <n v="0.24"/>
    <x v="2"/>
    <s v="Rio de Janerio"/>
    <s v=""/>
    <n v="43947.119999999995"/>
  </r>
  <r>
    <s v="E01416"/>
    <x v="465"/>
    <x v="13"/>
    <x v="3"/>
    <s v="Manufacturing"/>
    <s v="Male"/>
    <x v="0"/>
    <x v="23"/>
    <x v="459"/>
    <n v="67753"/>
    <n v="0"/>
    <x v="0"/>
    <s v="Phoenix"/>
    <s v=""/>
    <n v="0"/>
  </r>
  <r>
    <s v="E01524"/>
    <x v="466"/>
    <x v="3"/>
    <x v="0"/>
    <s v="Corporate"/>
    <s v="Male"/>
    <x v="0"/>
    <x v="11"/>
    <x v="460"/>
    <n v="63744"/>
    <n v="0.08"/>
    <x v="0"/>
    <s v="Austin"/>
    <s v=""/>
    <n v="5099.5200000000004"/>
  </r>
  <r>
    <s v="E03849"/>
    <x v="467"/>
    <x v="10"/>
    <x v="5"/>
    <s v="Manufacturing"/>
    <s v="Female"/>
    <x v="1"/>
    <x v="2"/>
    <x v="19"/>
    <n v="92209"/>
    <n v="0"/>
    <x v="1"/>
    <s v="Shanghai"/>
    <s v=""/>
    <n v="0"/>
  </r>
  <r>
    <s v="E02801"/>
    <x v="468"/>
    <x v="0"/>
    <x v="2"/>
    <s v="Corporate"/>
    <s v="Male"/>
    <x v="0"/>
    <x v="10"/>
    <x v="461"/>
    <n v="157487"/>
    <n v="0.12"/>
    <x v="0"/>
    <s v="Phoenix"/>
    <s v=""/>
    <n v="18898.439999999999"/>
  </r>
  <r>
    <s v="E04155"/>
    <x v="469"/>
    <x v="4"/>
    <x v="6"/>
    <s v="Research &amp; Development"/>
    <s v="Male"/>
    <x v="3"/>
    <x v="34"/>
    <x v="462"/>
    <n v="99697"/>
    <n v="0"/>
    <x v="2"/>
    <s v="Rio de Janerio"/>
    <s v=""/>
    <n v="0"/>
  </r>
  <r>
    <s v="E01952"/>
    <x v="470"/>
    <x v="32"/>
    <x v="0"/>
    <s v="Research &amp; Development"/>
    <s v="Male"/>
    <x v="1"/>
    <x v="15"/>
    <x v="463"/>
    <n v="90770"/>
    <n v="0"/>
    <x v="0"/>
    <s v="Columbus"/>
    <s v=""/>
    <n v="0"/>
  </r>
  <r>
    <s v="E00116"/>
    <x v="471"/>
    <x v="7"/>
    <x v="2"/>
    <s v="Speciality Products"/>
    <s v="Female"/>
    <x v="1"/>
    <x v="14"/>
    <x v="464"/>
    <n v="55369"/>
    <n v="0"/>
    <x v="0"/>
    <s v="Phoenix"/>
    <s v=""/>
    <n v="0"/>
  </r>
  <r>
    <s v="E04811"/>
    <x v="472"/>
    <x v="17"/>
    <x v="5"/>
    <s v="Speciality Products"/>
    <s v="Female"/>
    <x v="3"/>
    <x v="1"/>
    <x v="465"/>
    <n v="69578"/>
    <n v="0"/>
    <x v="2"/>
    <s v="Rio de Janerio"/>
    <s v=""/>
    <n v="0"/>
  </r>
  <r>
    <s v="E00624"/>
    <x v="473"/>
    <x v="2"/>
    <x v="3"/>
    <s v="Speciality Products"/>
    <s v="Male"/>
    <x v="2"/>
    <x v="12"/>
    <x v="466"/>
    <n v="167526"/>
    <n v="0.26"/>
    <x v="0"/>
    <s v="Miami"/>
    <s v=""/>
    <n v="43556.76"/>
  </r>
  <r>
    <s v="E03404"/>
    <x v="474"/>
    <x v="17"/>
    <x v="5"/>
    <s v="Speciality Products"/>
    <s v="Female"/>
    <x v="3"/>
    <x v="34"/>
    <x v="467"/>
    <n v="65507"/>
    <n v="0"/>
    <x v="2"/>
    <s v="Manaus"/>
    <s v=""/>
    <n v="0"/>
  </r>
  <r>
    <s v="E01845"/>
    <x v="475"/>
    <x v="6"/>
    <x v="1"/>
    <s v="Research &amp; Development"/>
    <s v="Male"/>
    <x v="3"/>
    <x v="36"/>
    <x v="468"/>
    <n v="108268"/>
    <n v="0.09"/>
    <x v="2"/>
    <s v="Sao Paulo"/>
    <d v="2004-05-15T00:00:00"/>
    <n v="9744.119999999999"/>
  </r>
  <r>
    <s v="E04784"/>
    <x v="476"/>
    <x v="1"/>
    <x v="0"/>
    <s v="Research &amp; Development"/>
    <s v="Male"/>
    <x v="1"/>
    <x v="17"/>
    <x v="469"/>
    <n v="80055"/>
    <n v="0"/>
    <x v="1"/>
    <s v="Beijing"/>
    <s v=""/>
    <n v="0"/>
  </r>
  <r>
    <s v="E00145"/>
    <x v="477"/>
    <x v="4"/>
    <x v="2"/>
    <s v="Research &amp; Development"/>
    <s v="Male"/>
    <x v="3"/>
    <x v="32"/>
    <x v="470"/>
    <n v="76802"/>
    <n v="0"/>
    <x v="2"/>
    <s v="Manaus"/>
    <s v=""/>
    <n v="0"/>
  </r>
  <r>
    <s v="E00218"/>
    <x v="478"/>
    <x v="9"/>
    <x v="2"/>
    <s v="Speciality Products"/>
    <s v="Male"/>
    <x v="1"/>
    <x v="40"/>
    <x v="471"/>
    <n v="253249"/>
    <n v="0.31"/>
    <x v="0"/>
    <s v="Austin"/>
    <s v=""/>
    <n v="78507.19"/>
  </r>
  <r>
    <s v="E02185"/>
    <x v="479"/>
    <x v="15"/>
    <x v="4"/>
    <s v="Research &amp; Development"/>
    <s v="Female"/>
    <x v="1"/>
    <x v="33"/>
    <x v="472"/>
    <n v="78388"/>
    <n v="0"/>
    <x v="1"/>
    <s v="Chongqing"/>
    <s v=""/>
    <n v="0"/>
  </r>
  <r>
    <s v="E01070"/>
    <x v="480"/>
    <x v="9"/>
    <x v="0"/>
    <s v="Corporate"/>
    <s v="Male"/>
    <x v="2"/>
    <x v="31"/>
    <x v="473"/>
    <n v="249870"/>
    <n v="0.34"/>
    <x v="0"/>
    <s v="Chicago"/>
    <s v=""/>
    <n v="84955.8"/>
  </r>
  <r>
    <s v="E03807"/>
    <x v="481"/>
    <x v="0"/>
    <x v="6"/>
    <s v="Manufacturing"/>
    <s v="Male"/>
    <x v="1"/>
    <x v="20"/>
    <x v="474"/>
    <n v="148321"/>
    <n v="0.15"/>
    <x v="1"/>
    <s v="Beijing"/>
    <s v=""/>
    <n v="22248.149999999998"/>
  </r>
  <r>
    <s v="E00784"/>
    <x v="482"/>
    <x v="31"/>
    <x v="0"/>
    <s v="Corporate"/>
    <s v="Female"/>
    <x v="1"/>
    <x v="33"/>
    <x v="475"/>
    <n v="90258"/>
    <n v="0"/>
    <x v="1"/>
    <s v="Chongqing"/>
    <s v=""/>
    <n v="0"/>
  </r>
  <r>
    <s v="E04925"/>
    <x v="483"/>
    <x v="27"/>
    <x v="0"/>
    <s v="Manufacturing"/>
    <s v="Female"/>
    <x v="0"/>
    <x v="34"/>
    <x v="476"/>
    <n v="72486"/>
    <n v="0"/>
    <x v="0"/>
    <s v="Seattle"/>
    <s v=""/>
    <n v="0"/>
  </r>
  <r>
    <s v="E04448"/>
    <x v="484"/>
    <x v="4"/>
    <x v="1"/>
    <s v="Corporate"/>
    <s v="Male"/>
    <x v="3"/>
    <x v="8"/>
    <x v="477"/>
    <n v="95499"/>
    <n v="0"/>
    <x v="2"/>
    <s v="Sao Paulo"/>
    <d v="2017-08-11T00:00:00"/>
    <n v="0"/>
  </r>
  <r>
    <s v="E04817"/>
    <x v="485"/>
    <x v="4"/>
    <x v="3"/>
    <s v="Research &amp; Development"/>
    <s v="Female"/>
    <x v="3"/>
    <x v="26"/>
    <x v="478"/>
    <n v="90212"/>
    <n v="0"/>
    <x v="2"/>
    <s v="Sao Paulo"/>
    <s v=""/>
    <n v="0"/>
  </r>
  <r>
    <s v="E00325"/>
    <x v="486"/>
    <x v="9"/>
    <x v="6"/>
    <s v="Research &amp; Development"/>
    <s v="Male"/>
    <x v="1"/>
    <x v="38"/>
    <x v="479"/>
    <n v="254057"/>
    <n v="0.39"/>
    <x v="1"/>
    <s v="Shanghai"/>
    <s v=""/>
    <n v="99082.23000000001"/>
  </r>
  <r>
    <s v="E00403"/>
    <x v="487"/>
    <x v="20"/>
    <x v="4"/>
    <s v="Manufacturing"/>
    <s v="Female"/>
    <x v="3"/>
    <x v="32"/>
    <x v="480"/>
    <n v="43001"/>
    <n v="0"/>
    <x v="0"/>
    <s v="Austin"/>
    <s v=""/>
    <n v="0"/>
  </r>
  <r>
    <s v="E00436"/>
    <x v="488"/>
    <x v="3"/>
    <x v="0"/>
    <s v="Manufacturing"/>
    <s v="Male"/>
    <x v="3"/>
    <x v="33"/>
    <x v="481"/>
    <n v="85120"/>
    <n v="0.09"/>
    <x v="0"/>
    <s v="Seattle"/>
    <s v=""/>
    <n v="7660.7999999999993"/>
  </r>
  <r>
    <s v="E04358"/>
    <x v="489"/>
    <x v="20"/>
    <x v="4"/>
    <s v="Manufacturing"/>
    <s v="Male"/>
    <x v="3"/>
    <x v="8"/>
    <x v="482"/>
    <n v="52200"/>
    <n v="0"/>
    <x v="0"/>
    <s v="Columbus"/>
    <s v=""/>
    <n v="0"/>
  </r>
  <r>
    <s v="E04662"/>
    <x v="490"/>
    <x v="0"/>
    <x v="4"/>
    <s v="Corporate"/>
    <s v="Female"/>
    <x v="2"/>
    <x v="33"/>
    <x v="483"/>
    <n v="150855"/>
    <n v="0.11"/>
    <x v="0"/>
    <s v="Phoenix"/>
    <s v=""/>
    <n v="16594.05"/>
  </r>
  <r>
    <s v="E01496"/>
    <x v="491"/>
    <x v="14"/>
    <x v="0"/>
    <s v="Manufacturing"/>
    <s v="Female"/>
    <x v="3"/>
    <x v="26"/>
    <x v="484"/>
    <n v="65702"/>
    <n v="0"/>
    <x v="0"/>
    <s v="Columbus"/>
    <s v=""/>
    <n v="0"/>
  </r>
  <r>
    <s v="E01870"/>
    <x v="492"/>
    <x v="2"/>
    <x v="1"/>
    <s v="Corporate"/>
    <s v="Male"/>
    <x v="1"/>
    <x v="32"/>
    <x v="485"/>
    <n v="162038"/>
    <n v="0.24"/>
    <x v="1"/>
    <s v="Chongqing"/>
    <s v=""/>
    <n v="38889.119999999995"/>
  </r>
  <r>
    <s v="E03971"/>
    <x v="493"/>
    <x v="0"/>
    <x v="6"/>
    <s v="Research &amp; Development"/>
    <s v="Female"/>
    <x v="1"/>
    <x v="6"/>
    <x v="486"/>
    <n v="157057"/>
    <n v="0.1"/>
    <x v="0"/>
    <s v="Columbus"/>
    <s v=""/>
    <n v="15705.7"/>
  </r>
  <r>
    <s v="E03616"/>
    <x v="494"/>
    <x v="6"/>
    <x v="0"/>
    <s v="Research &amp; Development"/>
    <s v="Male"/>
    <x v="2"/>
    <x v="30"/>
    <x v="487"/>
    <n v="127559"/>
    <n v="0.1"/>
    <x v="0"/>
    <s v="Austin"/>
    <s v=""/>
    <n v="12755.900000000001"/>
  </r>
  <r>
    <s v="E00153"/>
    <x v="495"/>
    <x v="17"/>
    <x v="5"/>
    <s v="Corporate"/>
    <s v="Female"/>
    <x v="2"/>
    <x v="38"/>
    <x v="488"/>
    <n v="62644"/>
    <n v="0"/>
    <x v="0"/>
    <s v="Seattle"/>
    <s v=""/>
    <n v="0"/>
  </r>
  <r>
    <s v="E02313"/>
    <x v="496"/>
    <x v="23"/>
    <x v="0"/>
    <s v="Manufacturing"/>
    <s v="Male"/>
    <x v="1"/>
    <x v="2"/>
    <x v="489"/>
    <n v="73907"/>
    <n v="0"/>
    <x v="1"/>
    <s v="Shanghai"/>
    <s v=""/>
    <n v="0"/>
  </r>
  <r>
    <s v="E02960"/>
    <x v="497"/>
    <x v="4"/>
    <x v="3"/>
    <s v="Manufacturing"/>
    <s v="Female"/>
    <x v="2"/>
    <x v="16"/>
    <x v="490"/>
    <n v="90040"/>
    <n v="0"/>
    <x v="0"/>
    <s v="Chicago"/>
    <s v=""/>
    <n v="0"/>
  </r>
  <r>
    <s v="E00096"/>
    <x v="498"/>
    <x v="25"/>
    <x v="5"/>
    <s v="Manufacturing"/>
    <s v="Female"/>
    <x v="3"/>
    <x v="23"/>
    <x v="491"/>
    <n v="91134"/>
    <n v="0"/>
    <x v="2"/>
    <s v="Sao Paulo"/>
    <s v=""/>
    <n v="0"/>
  </r>
  <r>
    <s v="E02140"/>
    <x v="499"/>
    <x v="9"/>
    <x v="4"/>
    <s v="Speciality Products"/>
    <s v="Female"/>
    <x v="1"/>
    <x v="15"/>
    <x v="492"/>
    <n v="201396"/>
    <n v="0.32"/>
    <x v="0"/>
    <s v="Miami"/>
    <s v=""/>
    <n v="64446.720000000001"/>
  </r>
  <r>
    <s v="E00826"/>
    <x v="500"/>
    <x v="7"/>
    <x v="3"/>
    <s v="Corporate"/>
    <s v="Female"/>
    <x v="1"/>
    <x v="0"/>
    <x v="493"/>
    <n v="54733"/>
    <n v="0"/>
    <x v="1"/>
    <s v="Chongqing"/>
    <s v=""/>
    <n v="0"/>
  </r>
  <r>
    <s v="E03881"/>
    <x v="501"/>
    <x v="27"/>
    <x v="0"/>
    <s v="Corporate"/>
    <s v="Male"/>
    <x v="0"/>
    <x v="21"/>
    <x v="494"/>
    <n v="65341"/>
    <n v="0"/>
    <x v="0"/>
    <s v="Miami"/>
    <d v="2022-04-11T00:00:00"/>
    <n v="0"/>
  </r>
  <r>
    <s v="E02604"/>
    <x v="502"/>
    <x v="0"/>
    <x v="1"/>
    <s v="Corporate"/>
    <s v="Female"/>
    <x v="0"/>
    <x v="1"/>
    <x v="495"/>
    <n v="139208"/>
    <n v="0.11"/>
    <x v="0"/>
    <s v="Austin"/>
    <s v=""/>
    <n v="15312.88"/>
  </r>
  <r>
    <s v="E02613"/>
    <x v="503"/>
    <x v="4"/>
    <x v="2"/>
    <s v="Speciality Products"/>
    <s v="Male"/>
    <x v="1"/>
    <x v="20"/>
    <x v="496"/>
    <n v="73200"/>
    <n v="0"/>
    <x v="1"/>
    <s v="Shanghai"/>
    <s v=""/>
    <n v="0"/>
  </r>
  <r>
    <s v="E00864"/>
    <x v="504"/>
    <x v="6"/>
    <x v="3"/>
    <s v="Speciality Products"/>
    <s v="Female"/>
    <x v="3"/>
    <x v="30"/>
    <x v="497"/>
    <n v="102636"/>
    <n v="0.06"/>
    <x v="0"/>
    <s v="Seattle"/>
    <s v=""/>
    <n v="6158.16"/>
  </r>
  <r>
    <s v="E01760"/>
    <x v="505"/>
    <x v="26"/>
    <x v="2"/>
    <s v="Speciality Products"/>
    <s v="Female"/>
    <x v="3"/>
    <x v="3"/>
    <x v="498"/>
    <n v="87427"/>
    <n v="0"/>
    <x v="2"/>
    <s v="Sao Paulo"/>
    <s v=""/>
    <n v="0"/>
  </r>
  <r>
    <s v="E03223"/>
    <x v="506"/>
    <x v="12"/>
    <x v="0"/>
    <s v="Research &amp; Development"/>
    <s v="Male"/>
    <x v="2"/>
    <x v="15"/>
    <x v="499"/>
    <n v="49219"/>
    <n v="0"/>
    <x v="0"/>
    <s v="Columbus"/>
    <s v=""/>
    <n v="0"/>
  </r>
  <r>
    <s v="E01262"/>
    <x v="273"/>
    <x v="6"/>
    <x v="1"/>
    <s v="Manufacturing"/>
    <s v="Male"/>
    <x v="1"/>
    <x v="2"/>
    <x v="342"/>
    <n v="106437"/>
    <n v="7.0000000000000007E-2"/>
    <x v="1"/>
    <s v="Chongqing"/>
    <s v=""/>
    <n v="7450.5900000000011"/>
  </r>
  <r>
    <s v="E01075"/>
    <x v="507"/>
    <x v="13"/>
    <x v="1"/>
    <s v="Manufacturing"/>
    <s v="Male"/>
    <x v="3"/>
    <x v="30"/>
    <x v="500"/>
    <n v="64364"/>
    <n v="0"/>
    <x v="2"/>
    <s v="Sao Paulo"/>
    <s v=""/>
    <n v="0"/>
  </r>
  <r>
    <s v="E00364"/>
    <x v="508"/>
    <x v="2"/>
    <x v="4"/>
    <s v="Manufacturing"/>
    <s v="Male"/>
    <x v="2"/>
    <x v="2"/>
    <x v="501"/>
    <n v="172180"/>
    <n v="0.3"/>
    <x v="0"/>
    <s v="Columbus"/>
    <s v=""/>
    <n v="51654"/>
  </r>
  <r>
    <s v="E04108"/>
    <x v="509"/>
    <x v="4"/>
    <x v="2"/>
    <s v="Manufacturing"/>
    <s v="Female"/>
    <x v="3"/>
    <x v="29"/>
    <x v="502"/>
    <n v="88343"/>
    <n v="0"/>
    <x v="2"/>
    <s v="Rio de Janerio"/>
    <s v=""/>
    <n v="0"/>
  </r>
  <r>
    <s v="E02917"/>
    <x v="510"/>
    <x v="29"/>
    <x v="0"/>
    <s v="Speciality Products"/>
    <s v="Male"/>
    <x v="3"/>
    <x v="4"/>
    <x v="503"/>
    <n v="66649"/>
    <n v="0"/>
    <x v="2"/>
    <s v="Rio de Janerio"/>
    <s v=""/>
    <n v="0"/>
  </r>
  <r>
    <s v="E03720"/>
    <x v="511"/>
    <x v="6"/>
    <x v="1"/>
    <s v="Corporate"/>
    <s v="Female"/>
    <x v="2"/>
    <x v="35"/>
    <x v="504"/>
    <n v="102847"/>
    <n v="0.05"/>
    <x v="0"/>
    <s v="Chicago"/>
    <s v=""/>
    <n v="5142.3500000000004"/>
  </r>
  <r>
    <s v="E03393"/>
    <x v="512"/>
    <x v="0"/>
    <x v="1"/>
    <s v="Manufacturing"/>
    <s v="Male"/>
    <x v="3"/>
    <x v="30"/>
    <x v="505"/>
    <n v="134881"/>
    <n v="0.15"/>
    <x v="2"/>
    <s v="Manaus"/>
    <s v=""/>
    <n v="20232.149999999998"/>
  </r>
  <r>
    <s v="E02977"/>
    <x v="513"/>
    <x v="13"/>
    <x v="6"/>
    <s v="Manufacturing"/>
    <s v="Male"/>
    <x v="1"/>
    <x v="27"/>
    <x v="506"/>
    <n v="68807"/>
    <n v="0"/>
    <x v="1"/>
    <s v="Chengdu"/>
    <d v="2015-11-30T00:00:00"/>
    <n v="0"/>
  </r>
  <r>
    <s v="E03371"/>
    <x v="514"/>
    <x v="9"/>
    <x v="0"/>
    <s v="Manufacturing"/>
    <s v="Male"/>
    <x v="2"/>
    <x v="16"/>
    <x v="507"/>
    <n v="228822"/>
    <n v="0.36"/>
    <x v="0"/>
    <s v="Miami"/>
    <s v=""/>
    <n v="82375.92"/>
  </r>
  <r>
    <s v="E02531"/>
    <x v="515"/>
    <x v="7"/>
    <x v="6"/>
    <s v="Manufacturing"/>
    <s v="Male"/>
    <x v="2"/>
    <x v="21"/>
    <x v="508"/>
    <n v="43391"/>
    <n v="0"/>
    <x v="0"/>
    <s v="Columbus"/>
    <s v=""/>
    <n v="0"/>
  </r>
  <r>
    <s v="E02473"/>
    <x v="516"/>
    <x v="10"/>
    <x v="5"/>
    <s v="Speciality Products"/>
    <s v="Male"/>
    <x v="1"/>
    <x v="7"/>
    <x v="509"/>
    <n v="91782"/>
    <n v="0"/>
    <x v="1"/>
    <s v="Chongqing"/>
    <s v=""/>
    <n v="0"/>
  </r>
  <r>
    <s v="E02468"/>
    <x v="517"/>
    <x v="9"/>
    <x v="6"/>
    <s v="Corporate"/>
    <s v="Female"/>
    <x v="1"/>
    <x v="15"/>
    <x v="510"/>
    <n v="211637"/>
    <n v="0.31"/>
    <x v="0"/>
    <s v="Chicago"/>
    <s v=""/>
    <n v="65607.47"/>
  </r>
  <r>
    <s v="E01499"/>
    <x v="518"/>
    <x v="3"/>
    <x v="0"/>
    <s v="Manufacturing"/>
    <s v="Male"/>
    <x v="2"/>
    <x v="21"/>
    <x v="511"/>
    <n v="73255"/>
    <n v="0.09"/>
    <x v="0"/>
    <s v="Phoenix"/>
    <s v=""/>
    <n v="6592.95"/>
  </r>
  <r>
    <s v="E03697"/>
    <x v="519"/>
    <x v="6"/>
    <x v="2"/>
    <s v="Corporate"/>
    <s v="Male"/>
    <x v="2"/>
    <x v="21"/>
    <x v="512"/>
    <n v="108826"/>
    <n v="0.1"/>
    <x v="0"/>
    <s v="Miami"/>
    <s v=""/>
    <n v="10882.6"/>
  </r>
  <r>
    <s v="E00593"/>
    <x v="520"/>
    <x v="29"/>
    <x v="0"/>
    <s v="Speciality Products"/>
    <s v="Male"/>
    <x v="2"/>
    <x v="8"/>
    <x v="513"/>
    <n v="94352"/>
    <n v="0"/>
    <x v="0"/>
    <s v="Miami"/>
    <s v=""/>
    <n v="0"/>
  </r>
  <r>
    <s v="E01103"/>
    <x v="521"/>
    <x v="30"/>
    <x v="0"/>
    <s v="Research &amp; Development"/>
    <s v="Female"/>
    <x v="3"/>
    <x v="0"/>
    <x v="514"/>
    <n v="73955"/>
    <n v="0"/>
    <x v="0"/>
    <s v="Phoenix"/>
    <s v=""/>
    <n v="0"/>
  </r>
  <r>
    <s v="E03889"/>
    <x v="522"/>
    <x v="6"/>
    <x v="4"/>
    <s v="Manufacturing"/>
    <s v="Male"/>
    <x v="3"/>
    <x v="8"/>
    <x v="515"/>
    <n v="113909"/>
    <n v="0.06"/>
    <x v="2"/>
    <s v="Rio de Janerio"/>
    <s v=""/>
    <n v="6834.54"/>
  </r>
  <r>
    <s v="E01958"/>
    <x v="523"/>
    <x v="32"/>
    <x v="0"/>
    <s v="Manufacturing"/>
    <s v="Male"/>
    <x v="1"/>
    <x v="5"/>
    <x v="516"/>
    <n v="92321"/>
    <n v="0"/>
    <x v="0"/>
    <s v="Chicago"/>
    <s v=""/>
    <n v="0"/>
  </r>
  <r>
    <s v="E01870"/>
    <x v="524"/>
    <x v="3"/>
    <x v="0"/>
    <s v="Research &amp; Development"/>
    <s v="Male"/>
    <x v="2"/>
    <x v="27"/>
    <x v="517"/>
    <n v="99557"/>
    <n v="0.09"/>
    <x v="0"/>
    <s v="Seattle"/>
    <s v=""/>
    <n v="8960.1299999999992"/>
  </r>
  <r>
    <s v="E01167"/>
    <x v="525"/>
    <x v="18"/>
    <x v="5"/>
    <s v="Speciality Products"/>
    <s v="Female"/>
    <x v="2"/>
    <x v="21"/>
    <x v="518"/>
    <n v="115854"/>
    <n v="0"/>
    <x v="0"/>
    <s v="Phoenix"/>
    <s v=""/>
    <n v="0"/>
  </r>
  <r>
    <s v="E00099"/>
    <x v="526"/>
    <x v="30"/>
    <x v="0"/>
    <s v="Manufacturing"/>
    <s v="Female"/>
    <x v="3"/>
    <x v="18"/>
    <x v="519"/>
    <n v="82462"/>
    <n v="0"/>
    <x v="0"/>
    <s v="Austin"/>
    <s v=""/>
    <n v="0"/>
  </r>
  <r>
    <s v="E00044"/>
    <x v="527"/>
    <x v="9"/>
    <x v="0"/>
    <s v="Research &amp; Development"/>
    <s v="Female"/>
    <x v="2"/>
    <x v="26"/>
    <x v="520"/>
    <n v="198473"/>
    <n v="0.32"/>
    <x v="0"/>
    <s v="Miami"/>
    <s v=""/>
    <n v="63511.360000000001"/>
  </r>
  <r>
    <s v="E00711"/>
    <x v="528"/>
    <x v="0"/>
    <x v="1"/>
    <s v="Corporate"/>
    <s v="Female"/>
    <x v="1"/>
    <x v="19"/>
    <x v="521"/>
    <n v="153492"/>
    <n v="0.11"/>
    <x v="0"/>
    <s v="Chicago"/>
    <s v=""/>
    <n v="16884.12"/>
  </r>
  <r>
    <s v="E04795"/>
    <x v="529"/>
    <x v="9"/>
    <x v="4"/>
    <s v="Corporate"/>
    <s v="Female"/>
    <x v="0"/>
    <x v="21"/>
    <x v="522"/>
    <n v="208210"/>
    <n v="0.3"/>
    <x v="0"/>
    <s v="Seattle"/>
    <s v=""/>
    <n v="62463"/>
  </r>
  <r>
    <s v="E03912"/>
    <x v="530"/>
    <x v="4"/>
    <x v="6"/>
    <s v="Corporate"/>
    <s v="Male"/>
    <x v="2"/>
    <x v="29"/>
    <x v="523"/>
    <n v="91632"/>
    <n v="0"/>
    <x v="0"/>
    <s v="Phoenix"/>
    <s v=""/>
    <n v="0"/>
  </r>
  <r>
    <s v="E02103"/>
    <x v="531"/>
    <x v="16"/>
    <x v="4"/>
    <s v="Corporate"/>
    <s v="Male"/>
    <x v="1"/>
    <x v="11"/>
    <x v="524"/>
    <n v="71755"/>
    <n v="0"/>
    <x v="1"/>
    <s v="Chongqing"/>
    <s v=""/>
    <n v="0"/>
  </r>
  <r>
    <s v="E04213"/>
    <x v="532"/>
    <x v="6"/>
    <x v="3"/>
    <s v="Corporate"/>
    <s v="Female"/>
    <x v="1"/>
    <x v="27"/>
    <x v="525"/>
    <n v="111006"/>
    <n v="0.08"/>
    <x v="1"/>
    <s v="Chongqing"/>
    <s v=""/>
    <n v="8880.48"/>
  </r>
  <r>
    <s v="E04756"/>
    <x v="533"/>
    <x v="21"/>
    <x v="0"/>
    <s v="Corporate"/>
    <s v="Male"/>
    <x v="1"/>
    <x v="0"/>
    <x v="526"/>
    <n v="99774"/>
    <n v="0"/>
    <x v="0"/>
    <s v="Austin"/>
    <s v=""/>
    <n v="0"/>
  </r>
  <r>
    <s v="E04114"/>
    <x v="534"/>
    <x v="2"/>
    <x v="0"/>
    <s v="Research &amp; Development"/>
    <s v="Male"/>
    <x v="1"/>
    <x v="0"/>
    <x v="527"/>
    <n v="184648"/>
    <n v="0.24"/>
    <x v="1"/>
    <s v="Shanghai"/>
    <s v=""/>
    <n v="44315.519999999997"/>
  </r>
  <r>
    <s v="E01423"/>
    <x v="535"/>
    <x v="9"/>
    <x v="0"/>
    <s v="Manufacturing"/>
    <s v="Male"/>
    <x v="3"/>
    <x v="10"/>
    <x v="528"/>
    <n v="247874"/>
    <n v="0.33"/>
    <x v="2"/>
    <s v="Manaus"/>
    <s v=""/>
    <n v="81798.42"/>
  </r>
  <r>
    <s v="E03181"/>
    <x v="536"/>
    <x v="25"/>
    <x v="5"/>
    <s v="Manufacturing"/>
    <s v="Male"/>
    <x v="1"/>
    <x v="33"/>
    <x v="529"/>
    <n v="62239"/>
    <n v="0"/>
    <x v="1"/>
    <s v="Beijing"/>
    <s v=""/>
    <n v="0"/>
  </r>
  <r>
    <s v="E03305"/>
    <x v="537"/>
    <x v="6"/>
    <x v="3"/>
    <s v="Speciality Products"/>
    <s v="Female"/>
    <x v="2"/>
    <x v="11"/>
    <x v="530"/>
    <n v="114911"/>
    <n v="7.0000000000000007E-2"/>
    <x v="0"/>
    <s v="Chicago"/>
    <s v=""/>
    <n v="8043.77"/>
  </r>
  <r>
    <s v="E00703"/>
    <x v="538"/>
    <x v="11"/>
    <x v="5"/>
    <s v="Corporate"/>
    <s v="Male"/>
    <x v="3"/>
    <x v="15"/>
    <x v="531"/>
    <n v="115490"/>
    <n v="0.12"/>
    <x v="0"/>
    <s v="Chicago"/>
    <s v=""/>
    <n v="13858.8"/>
  </r>
  <r>
    <s v="E04403"/>
    <x v="539"/>
    <x v="6"/>
    <x v="3"/>
    <s v="Speciality Products"/>
    <s v="Male"/>
    <x v="1"/>
    <x v="8"/>
    <x v="532"/>
    <n v="118708"/>
    <n v="7.0000000000000007E-2"/>
    <x v="1"/>
    <s v="Shanghai"/>
    <s v=""/>
    <n v="8309.5600000000013"/>
  </r>
  <r>
    <s v="E00103"/>
    <x v="540"/>
    <x v="2"/>
    <x v="3"/>
    <s v="Speciality Products"/>
    <s v="Female"/>
    <x v="1"/>
    <x v="7"/>
    <x v="533"/>
    <n v="197649"/>
    <n v="0.2"/>
    <x v="0"/>
    <s v="Columbus"/>
    <s v=""/>
    <n v="39529.800000000003"/>
  </r>
  <r>
    <s v="E04487"/>
    <x v="541"/>
    <x v="4"/>
    <x v="3"/>
    <s v="Speciality Products"/>
    <s v="Female"/>
    <x v="1"/>
    <x v="15"/>
    <x v="534"/>
    <n v="89841"/>
    <n v="0"/>
    <x v="1"/>
    <s v="Beijing"/>
    <s v=""/>
    <n v="0"/>
  </r>
  <r>
    <s v="E01194"/>
    <x v="542"/>
    <x v="13"/>
    <x v="1"/>
    <s v="Speciality Products"/>
    <s v="Female"/>
    <x v="2"/>
    <x v="27"/>
    <x v="535"/>
    <n v="61026"/>
    <n v="0"/>
    <x v="0"/>
    <s v="Phoenix"/>
    <s v=""/>
    <n v="0"/>
  </r>
  <r>
    <s v="E02179"/>
    <x v="543"/>
    <x v="8"/>
    <x v="5"/>
    <s v="Speciality Products"/>
    <s v="Female"/>
    <x v="2"/>
    <x v="35"/>
    <x v="536"/>
    <n v="96693"/>
    <n v="0"/>
    <x v="0"/>
    <s v="Chicago"/>
    <s v=""/>
    <n v="0"/>
  </r>
  <r>
    <s v="E04242"/>
    <x v="544"/>
    <x v="22"/>
    <x v="5"/>
    <s v="Speciality Products"/>
    <s v="Female"/>
    <x v="3"/>
    <x v="35"/>
    <x v="537"/>
    <n v="82907"/>
    <n v="0"/>
    <x v="0"/>
    <s v="Seattle"/>
    <s v=""/>
    <n v="0"/>
  </r>
  <r>
    <s v="E01371"/>
    <x v="545"/>
    <x v="9"/>
    <x v="6"/>
    <s v="Corporate"/>
    <s v="Male"/>
    <x v="1"/>
    <x v="12"/>
    <x v="538"/>
    <n v="257194"/>
    <n v="0.35"/>
    <x v="1"/>
    <s v="Chongqing"/>
    <s v=""/>
    <n v="90017.9"/>
  </r>
  <r>
    <s v="E03065"/>
    <x v="546"/>
    <x v="10"/>
    <x v="5"/>
    <s v="Research &amp; Development"/>
    <s v="Male"/>
    <x v="3"/>
    <x v="12"/>
    <x v="539"/>
    <n v="94658"/>
    <n v="0"/>
    <x v="0"/>
    <s v="Miami"/>
    <s v=""/>
    <n v="0"/>
  </r>
  <r>
    <s v="E01377"/>
    <x v="547"/>
    <x v="10"/>
    <x v="5"/>
    <s v="Research &amp; Development"/>
    <s v="Male"/>
    <x v="1"/>
    <x v="0"/>
    <x v="540"/>
    <n v="89419"/>
    <n v="0"/>
    <x v="1"/>
    <s v="Shanghai"/>
    <s v=""/>
    <n v="0"/>
  </r>
  <r>
    <s v="E03097"/>
    <x v="548"/>
    <x v="16"/>
    <x v="4"/>
    <s v="Manufacturing"/>
    <s v="Male"/>
    <x v="0"/>
    <x v="15"/>
    <x v="541"/>
    <n v="51983"/>
    <n v="0"/>
    <x v="0"/>
    <s v="Columbus"/>
    <s v=""/>
    <n v="0"/>
  </r>
  <r>
    <s v="E01668"/>
    <x v="549"/>
    <x v="2"/>
    <x v="1"/>
    <s v="Corporate"/>
    <s v="Female"/>
    <x v="1"/>
    <x v="26"/>
    <x v="542"/>
    <n v="179494"/>
    <n v="0.2"/>
    <x v="1"/>
    <s v="Chongqing"/>
    <s v=""/>
    <n v="35898.800000000003"/>
  </r>
  <r>
    <s v="E03354"/>
    <x v="550"/>
    <x v="30"/>
    <x v="0"/>
    <s v="Corporate"/>
    <s v="Male"/>
    <x v="3"/>
    <x v="37"/>
    <x v="543"/>
    <n v="68426"/>
    <n v="0"/>
    <x v="2"/>
    <s v="Rio de Janerio"/>
    <s v=""/>
    <n v="0"/>
  </r>
  <r>
    <s v="E02088"/>
    <x v="551"/>
    <x v="0"/>
    <x v="1"/>
    <s v="Corporate"/>
    <s v="Female"/>
    <x v="3"/>
    <x v="0"/>
    <x v="544"/>
    <n v="144986"/>
    <n v="0.12"/>
    <x v="0"/>
    <s v="Phoenix"/>
    <s v=""/>
    <n v="17398.32"/>
  </r>
  <r>
    <s v="E03980"/>
    <x v="552"/>
    <x v="5"/>
    <x v="2"/>
    <s v="Speciality Products"/>
    <s v="Female"/>
    <x v="1"/>
    <x v="15"/>
    <x v="545"/>
    <n v="60113"/>
    <n v="0"/>
    <x v="0"/>
    <s v="Chicago"/>
    <s v=""/>
    <n v="0"/>
  </r>
  <r>
    <s v="E00972"/>
    <x v="553"/>
    <x v="16"/>
    <x v="4"/>
    <s v="Research &amp; Development"/>
    <s v="Female"/>
    <x v="3"/>
    <x v="27"/>
    <x v="546"/>
    <n v="50548"/>
    <n v="0"/>
    <x v="2"/>
    <s v="Sao Paulo"/>
    <s v=""/>
    <n v="0"/>
  </r>
  <r>
    <s v="E00824"/>
    <x v="554"/>
    <x v="13"/>
    <x v="6"/>
    <s v="Manufacturing"/>
    <s v="Female"/>
    <x v="2"/>
    <x v="29"/>
    <x v="547"/>
    <n v="68846"/>
    <n v="0"/>
    <x v="0"/>
    <s v="Chicago"/>
    <s v=""/>
    <n v="0"/>
  </r>
  <r>
    <s v="E04359"/>
    <x v="555"/>
    <x v="29"/>
    <x v="0"/>
    <s v="Corporate"/>
    <s v="Female"/>
    <x v="3"/>
    <x v="1"/>
    <x v="548"/>
    <n v="90901"/>
    <n v="0"/>
    <x v="0"/>
    <s v="Seattle"/>
    <s v=""/>
    <n v="0"/>
  </r>
  <r>
    <s v="E03113"/>
    <x v="556"/>
    <x v="6"/>
    <x v="3"/>
    <s v="Corporate"/>
    <s v="Female"/>
    <x v="1"/>
    <x v="2"/>
    <x v="549"/>
    <n v="102033"/>
    <n v="0.08"/>
    <x v="0"/>
    <s v="Austin"/>
    <s v=""/>
    <n v="8162.64"/>
  </r>
  <r>
    <s v="E01488"/>
    <x v="557"/>
    <x v="2"/>
    <x v="2"/>
    <s v="Manufacturing"/>
    <s v="Female"/>
    <x v="2"/>
    <x v="22"/>
    <x v="550"/>
    <n v="151783"/>
    <n v="0.26"/>
    <x v="0"/>
    <s v="Seattle"/>
    <s v=""/>
    <n v="39463.58"/>
  </r>
  <r>
    <s v="E01787"/>
    <x v="558"/>
    <x v="2"/>
    <x v="5"/>
    <s v="Corporate"/>
    <s v="Female"/>
    <x v="3"/>
    <x v="5"/>
    <x v="551"/>
    <n v="170164"/>
    <n v="0.17"/>
    <x v="0"/>
    <s v="Austin"/>
    <s v=""/>
    <n v="28927.88"/>
  </r>
  <r>
    <s v="E03550"/>
    <x v="559"/>
    <x v="0"/>
    <x v="6"/>
    <s v="Speciality Products"/>
    <s v="Female"/>
    <x v="1"/>
    <x v="25"/>
    <x v="552"/>
    <n v="155905"/>
    <n v="0.14000000000000001"/>
    <x v="0"/>
    <s v="Phoenix"/>
    <s v=""/>
    <n v="21826.7"/>
  </r>
  <r>
    <s v="E01052"/>
    <x v="560"/>
    <x v="7"/>
    <x v="2"/>
    <s v="Corporate"/>
    <s v="Male"/>
    <x v="1"/>
    <x v="28"/>
    <x v="553"/>
    <n v="50733"/>
    <n v="0"/>
    <x v="0"/>
    <s v="Miami"/>
    <s v=""/>
    <n v="0"/>
  </r>
  <r>
    <s v="E04799"/>
    <x v="561"/>
    <x v="15"/>
    <x v="4"/>
    <s v="Corporate"/>
    <s v="Female"/>
    <x v="2"/>
    <x v="23"/>
    <x v="554"/>
    <n v="88663"/>
    <n v="0"/>
    <x v="0"/>
    <s v="Phoenix"/>
    <s v=""/>
    <n v="0"/>
  </r>
  <r>
    <s v="E03402"/>
    <x v="562"/>
    <x v="17"/>
    <x v="5"/>
    <s v="Manufacturing"/>
    <s v="Male"/>
    <x v="1"/>
    <x v="33"/>
    <x v="555"/>
    <n v="88213"/>
    <n v="0"/>
    <x v="1"/>
    <s v="Chongqing"/>
    <s v=""/>
    <n v="0"/>
  </r>
  <r>
    <s v="E04128"/>
    <x v="563"/>
    <x v="13"/>
    <x v="2"/>
    <s v="Speciality Products"/>
    <s v="Male"/>
    <x v="1"/>
    <x v="0"/>
    <x v="556"/>
    <n v="67130"/>
    <n v="0"/>
    <x v="0"/>
    <s v="Miami"/>
    <s v=""/>
    <n v="0"/>
  </r>
  <r>
    <s v="E00013"/>
    <x v="564"/>
    <x v="4"/>
    <x v="1"/>
    <s v="Speciality Products"/>
    <s v="Female"/>
    <x v="1"/>
    <x v="29"/>
    <x v="557"/>
    <n v="94876"/>
    <n v="0"/>
    <x v="0"/>
    <s v="Miami"/>
    <s v=""/>
    <n v="0"/>
  </r>
  <r>
    <s v="E03114"/>
    <x v="565"/>
    <x v="25"/>
    <x v="5"/>
    <s v="Speciality Products"/>
    <s v="Male"/>
    <x v="3"/>
    <x v="39"/>
    <x v="558"/>
    <n v="98230"/>
    <n v="0"/>
    <x v="0"/>
    <s v="Miami"/>
    <s v=""/>
    <n v="0"/>
  </r>
  <r>
    <s v="E04004"/>
    <x v="566"/>
    <x v="22"/>
    <x v="5"/>
    <s v="Research &amp; Development"/>
    <s v="Female"/>
    <x v="1"/>
    <x v="9"/>
    <x v="559"/>
    <n v="96757"/>
    <n v="0"/>
    <x v="0"/>
    <s v="Columbus"/>
    <s v=""/>
    <n v="0"/>
  </r>
  <r>
    <s v="E04472"/>
    <x v="567"/>
    <x v="13"/>
    <x v="6"/>
    <s v="Manufacturing"/>
    <s v="Male"/>
    <x v="0"/>
    <x v="25"/>
    <x v="560"/>
    <n v="51513"/>
    <n v="0"/>
    <x v="0"/>
    <s v="Columbus"/>
    <s v=""/>
    <n v="0"/>
  </r>
  <r>
    <s v="E00161"/>
    <x v="568"/>
    <x v="9"/>
    <x v="6"/>
    <s v="Corporate"/>
    <s v="Male"/>
    <x v="1"/>
    <x v="33"/>
    <x v="561"/>
    <n v="234311"/>
    <n v="0.37"/>
    <x v="0"/>
    <s v="Miami"/>
    <s v=""/>
    <n v="86695.069999999992"/>
  </r>
  <r>
    <s v="E04417"/>
    <x v="569"/>
    <x v="0"/>
    <x v="4"/>
    <s v="Speciality Products"/>
    <s v="Female"/>
    <x v="3"/>
    <x v="15"/>
    <x v="562"/>
    <n v="152353"/>
    <n v="0.14000000000000001"/>
    <x v="0"/>
    <s v="Seattle"/>
    <s v=""/>
    <n v="21329.420000000002"/>
  </r>
  <r>
    <s v="E04536"/>
    <x v="570"/>
    <x v="0"/>
    <x v="3"/>
    <s v="Speciality Products"/>
    <s v="Female"/>
    <x v="2"/>
    <x v="35"/>
    <x v="563"/>
    <n v="124774"/>
    <n v="0.12"/>
    <x v="0"/>
    <s v="Phoenix"/>
    <s v=""/>
    <n v="14972.88"/>
  </r>
  <r>
    <s v="E02534"/>
    <x v="571"/>
    <x v="2"/>
    <x v="6"/>
    <s v="Corporate"/>
    <s v="Female"/>
    <x v="1"/>
    <x v="9"/>
    <x v="564"/>
    <n v="157070"/>
    <n v="0.28000000000000003"/>
    <x v="1"/>
    <s v="Chongqing"/>
    <s v=""/>
    <n v="43979.600000000006"/>
  </r>
  <r>
    <s v="E02857"/>
    <x v="572"/>
    <x v="0"/>
    <x v="1"/>
    <s v="Speciality Products"/>
    <s v="Male"/>
    <x v="3"/>
    <x v="18"/>
    <x v="565"/>
    <n v="130133"/>
    <n v="0.15"/>
    <x v="0"/>
    <s v="Austin"/>
    <d v="2022-05-18T00:00:00"/>
    <n v="19519.95"/>
  </r>
  <r>
    <s v="E03059"/>
    <x v="573"/>
    <x v="6"/>
    <x v="6"/>
    <s v="Manufacturing"/>
    <s v="Female"/>
    <x v="1"/>
    <x v="14"/>
    <x v="566"/>
    <n v="108780"/>
    <n v="0.06"/>
    <x v="1"/>
    <s v="Shanghai"/>
    <s v=""/>
    <n v="6526.8"/>
  </r>
  <r>
    <s v="E02477"/>
    <x v="574"/>
    <x v="2"/>
    <x v="5"/>
    <s v="Speciality Products"/>
    <s v="Female"/>
    <x v="1"/>
    <x v="30"/>
    <x v="567"/>
    <n v="151853"/>
    <n v="0.16"/>
    <x v="1"/>
    <s v="Chengdu"/>
    <s v=""/>
    <n v="24296.48"/>
  </r>
  <r>
    <s v="E00022"/>
    <x v="575"/>
    <x v="5"/>
    <x v="2"/>
    <s v="Manufacturing"/>
    <s v="Female"/>
    <x v="1"/>
    <x v="39"/>
    <x v="568"/>
    <n v="64669"/>
    <n v="0"/>
    <x v="1"/>
    <s v="Chongqing"/>
    <s v=""/>
    <n v="0"/>
  </r>
  <r>
    <s v="E03370"/>
    <x v="576"/>
    <x v="13"/>
    <x v="6"/>
    <s v="Research &amp; Development"/>
    <s v="Male"/>
    <x v="3"/>
    <x v="22"/>
    <x v="240"/>
    <n v="69352"/>
    <n v="0"/>
    <x v="2"/>
    <s v="Rio de Janerio"/>
    <s v=""/>
    <n v="0"/>
  </r>
  <r>
    <s v="E00555"/>
    <x v="577"/>
    <x v="13"/>
    <x v="6"/>
    <s v="Research &amp; Development"/>
    <s v="Male"/>
    <x v="1"/>
    <x v="13"/>
    <x v="569"/>
    <n v="74631"/>
    <n v="0"/>
    <x v="1"/>
    <s v="Chongqing"/>
    <s v=""/>
    <n v="0"/>
  </r>
  <r>
    <s v="E03160"/>
    <x v="578"/>
    <x v="10"/>
    <x v="5"/>
    <s v="Speciality Products"/>
    <s v="Male"/>
    <x v="3"/>
    <x v="36"/>
    <x v="570"/>
    <n v="96441"/>
    <n v="0"/>
    <x v="2"/>
    <s v="Sao Paulo"/>
    <s v=""/>
    <n v="0"/>
  </r>
  <r>
    <s v="E03919"/>
    <x v="579"/>
    <x v="11"/>
    <x v="5"/>
    <s v="Speciality Products"/>
    <s v="Male"/>
    <x v="1"/>
    <x v="30"/>
    <x v="571"/>
    <n v="114250"/>
    <n v="0.14000000000000001"/>
    <x v="1"/>
    <s v="Chengdu"/>
    <s v=""/>
    <n v="15995.000000000002"/>
  </r>
  <r>
    <s v="E01724"/>
    <x v="580"/>
    <x v="3"/>
    <x v="0"/>
    <s v="Corporate"/>
    <s v="Male"/>
    <x v="3"/>
    <x v="9"/>
    <x v="572"/>
    <n v="70165"/>
    <n v="7.0000000000000007E-2"/>
    <x v="2"/>
    <s v="Manaus"/>
    <s v=""/>
    <n v="4911.55"/>
  </r>
  <r>
    <s v="E04087"/>
    <x v="581"/>
    <x v="6"/>
    <x v="0"/>
    <s v="Corporate"/>
    <s v="Male"/>
    <x v="1"/>
    <x v="33"/>
    <x v="573"/>
    <n v="109059"/>
    <n v="7.0000000000000007E-2"/>
    <x v="1"/>
    <s v="Chengdu"/>
    <s v=""/>
    <n v="7634.130000000001"/>
  </r>
  <r>
    <s v="E02856"/>
    <x v="582"/>
    <x v="19"/>
    <x v="5"/>
    <s v="Research &amp; Development"/>
    <s v="Female"/>
    <x v="1"/>
    <x v="23"/>
    <x v="574"/>
    <n v="77442"/>
    <n v="0"/>
    <x v="0"/>
    <s v="Columbus"/>
    <s v=""/>
    <n v="0"/>
  </r>
  <r>
    <s v="E03805"/>
    <x v="583"/>
    <x v="13"/>
    <x v="2"/>
    <s v="Corporate"/>
    <s v="Female"/>
    <x v="3"/>
    <x v="8"/>
    <x v="575"/>
    <n v="72126"/>
    <n v="0"/>
    <x v="2"/>
    <s v="Manaus"/>
    <s v=""/>
    <n v="0"/>
  </r>
  <r>
    <s v="E00319"/>
    <x v="584"/>
    <x v="31"/>
    <x v="0"/>
    <s v="Manufacturing"/>
    <s v="Male"/>
    <x v="2"/>
    <x v="0"/>
    <x v="576"/>
    <n v="70334"/>
    <n v="0"/>
    <x v="0"/>
    <s v="Miami"/>
    <s v=""/>
    <n v="0"/>
  </r>
  <r>
    <s v="E01090"/>
    <x v="585"/>
    <x v="10"/>
    <x v="5"/>
    <s v="Research &amp; Development"/>
    <s v="Male"/>
    <x v="1"/>
    <x v="1"/>
    <x v="577"/>
    <n v="78006"/>
    <n v="0"/>
    <x v="0"/>
    <s v="Miami"/>
    <s v=""/>
    <n v="0"/>
  </r>
  <r>
    <s v="E04323"/>
    <x v="586"/>
    <x v="2"/>
    <x v="0"/>
    <s v="Manufacturing"/>
    <s v="Female"/>
    <x v="3"/>
    <x v="21"/>
    <x v="578"/>
    <n v="160385"/>
    <n v="0.23"/>
    <x v="0"/>
    <s v="Miami"/>
    <d v="2021-05-18T00:00:00"/>
    <n v="36888.550000000003"/>
  </r>
  <r>
    <s v="E02687"/>
    <x v="587"/>
    <x v="9"/>
    <x v="1"/>
    <s v="Corporate"/>
    <s v="Female"/>
    <x v="2"/>
    <x v="9"/>
    <x v="579"/>
    <n v="202323"/>
    <n v="0.39"/>
    <x v="0"/>
    <s v="Chicago"/>
    <s v=""/>
    <n v="78905.97"/>
  </r>
  <r>
    <s v="E01407"/>
    <x v="588"/>
    <x v="0"/>
    <x v="4"/>
    <s v="Corporate"/>
    <s v="Female"/>
    <x v="3"/>
    <x v="7"/>
    <x v="580"/>
    <n v="141555"/>
    <n v="0.11"/>
    <x v="2"/>
    <s v="Manaus"/>
    <s v=""/>
    <n v="15571.05"/>
  </r>
  <r>
    <s v="E02748"/>
    <x v="589"/>
    <x v="2"/>
    <x v="1"/>
    <s v="Speciality Products"/>
    <s v="Female"/>
    <x v="1"/>
    <x v="8"/>
    <x v="581"/>
    <n v="184960"/>
    <n v="0.18"/>
    <x v="0"/>
    <s v="Seattle"/>
    <s v=""/>
    <n v="33292.799999999996"/>
  </r>
  <r>
    <s v="E01995"/>
    <x v="590"/>
    <x v="9"/>
    <x v="0"/>
    <s v="Manufacturing"/>
    <s v="Male"/>
    <x v="1"/>
    <x v="17"/>
    <x v="582"/>
    <n v="221592"/>
    <n v="0.31"/>
    <x v="0"/>
    <s v="Columbus"/>
    <s v=""/>
    <n v="68693.52"/>
  </r>
  <r>
    <s v="E01714"/>
    <x v="591"/>
    <x v="16"/>
    <x v="4"/>
    <s v="Manufacturing"/>
    <s v="Female"/>
    <x v="1"/>
    <x v="18"/>
    <x v="583"/>
    <n v="53301"/>
    <n v="0"/>
    <x v="0"/>
    <s v="Seattle"/>
    <s v=""/>
    <n v="0"/>
  </r>
  <r>
    <s v="E04491"/>
    <x v="592"/>
    <x v="21"/>
    <x v="0"/>
    <s v="Corporate"/>
    <s v="Male"/>
    <x v="1"/>
    <x v="15"/>
    <x v="584"/>
    <n v="91276"/>
    <n v="0"/>
    <x v="0"/>
    <s v="Seattle"/>
    <s v=""/>
    <n v="0"/>
  </r>
  <r>
    <s v="E01076"/>
    <x v="593"/>
    <x v="0"/>
    <x v="4"/>
    <s v="Research &amp; Development"/>
    <s v="Female"/>
    <x v="1"/>
    <x v="27"/>
    <x v="585"/>
    <n v="140042"/>
    <n v="0.13"/>
    <x v="0"/>
    <s v="Austin"/>
    <s v=""/>
    <n v="18205.46"/>
  </r>
  <r>
    <s v="E04131"/>
    <x v="594"/>
    <x v="7"/>
    <x v="3"/>
    <s v="Manufacturing"/>
    <s v="Female"/>
    <x v="1"/>
    <x v="28"/>
    <x v="586"/>
    <n v="57225"/>
    <n v="0"/>
    <x v="0"/>
    <s v="Columbus"/>
    <s v=""/>
    <n v="0"/>
  </r>
  <r>
    <s v="E02843"/>
    <x v="595"/>
    <x v="6"/>
    <x v="4"/>
    <s v="Speciality Products"/>
    <s v="Female"/>
    <x v="3"/>
    <x v="0"/>
    <x v="587"/>
    <n v="102839"/>
    <n v="0.05"/>
    <x v="0"/>
    <s v="Miami"/>
    <s v=""/>
    <n v="5141.9500000000007"/>
  </r>
  <r>
    <s v="E03758"/>
    <x v="596"/>
    <x v="2"/>
    <x v="6"/>
    <s v="Research &amp; Development"/>
    <s v="Male"/>
    <x v="1"/>
    <x v="7"/>
    <x v="588"/>
    <n v="199783"/>
    <n v="0.21"/>
    <x v="0"/>
    <s v="Chicago"/>
    <d v="2022-04-10T00:00:00"/>
    <n v="41954.43"/>
  </r>
  <r>
    <s v="E02063"/>
    <x v="597"/>
    <x v="15"/>
    <x v="4"/>
    <s v="Research &amp; Development"/>
    <s v="Male"/>
    <x v="3"/>
    <x v="24"/>
    <x v="589"/>
    <n v="70980"/>
    <n v="0"/>
    <x v="2"/>
    <s v="Rio de Janerio"/>
    <s v=""/>
    <n v="0"/>
  </r>
  <r>
    <s v="E00638"/>
    <x v="598"/>
    <x v="6"/>
    <x v="6"/>
    <s v="Corporate"/>
    <s v="Male"/>
    <x v="2"/>
    <x v="10"/>
    <x v="590"/>
    <n v="104431"/>
    <n v="7.0000000000000007E-2"/>
    <x v="0"/>
    <s v="Phoenix"/>
    <s v=""/>
    <n v="7310.170000000001"/>
  </r>
  <r>
    <s v="E03571"/>
    <x v="599"/>
    <x v="20"/>
    <x v="4"/>
    <s v="Speciality Products"/>
    <s v="Male"/>
    <x v="2"/>
    <x v="21"/>
    <x v="591"/>
    <n v="48510"/>
    <n v="0"/>
    <x v="0"/>
    <s v="Chicago"/>
    <s v=""/>
    <n v="0"/>
  </r>
  <r>
    <s v="E01820"/>
    <x v="600"/>
    <x v="10"/>
    <x v="5"/>
    <s v="Speciality Products"/>
    <s v="Male"/>
    <x v="0"/>
    <x v="5"/>
    <x v="592"/>
    <n v="70110"/>
    <n v="0"/>
    <x v="0"/>
    <s v="Miami"/>
    <d v="2021-01-07T00:00:00"/>
    <n v="0"/>
  </r>
  <r>
    <s v="E01712"/>
    <x v="601"/>
    <x v="2"/>
    <x v="6"/>
    <s v="Corporate"/>
    <s v="Male"/>
    <x v="1"/>
    <x v="15"/>
    <x v="593"/>
    <n v="186138"/>
    <n v="0.28000000000000003"/>
    <x v="1"/>
    <s v="Chongqing"/>
    <s v=""/>
    <n v="52118.640000000007"/>
  </r>
  <r>
    <s v="E00184"/>
    <x v="602"/>
    <x v="7"/>
    <x v="3"/>
    <s v="Manufacturing"/>
    <s v="Male"/>
    <x v="3"/>
    <x v="32"/>
    <x v="594"/>
    <n v="56350"/>
    <n v="0"/>
    <x v="2"/>
    <s v="Rio de Janerio"/>
    <s v=""/>
    <n v="0"/>
  </r>
  <r>
    <s v="E02706"/>
    <x v="603"/>
    <x v="0"/>
    <x v="1"/>
    <s v="Research &amp; Development"/>
    <s v="Female"/>
    <x v="3"/>
    <x v="15"/>
    <x v="595"/>
    <n v="149761"/>
    <n v="0.12"/>
    <x v="0"/>
    <s v="Columbus"/>
    <s v=""/>
    <n v="17971.32"/>
  </r>
  <r>
    <s v="E02899"/>
    <x v="604"/>
    <x v="0"/>
    <x v="1"/>
    <s v="Corporate"/>
    <s v="Male"/>
    <x v="3"/>
    <x v="18"/>
    <x v="596"/>
    <n v="126277"/>
    <n v="0.13"/>
    <x v="2"/>
    <s v="Manaus"/>
    <s v=""/>
    <n v="16416.010000000002"/>
  </r>
  <r>
    <s v="E02478"/>
    <x v="605"/>
    <x v="6"/>
    <x v="2"/>
    <s v="Speciality Products"/>
    <s v="Male"/>
    <x v="2"/>
    <x v="29"/>
    <x v="597"/>
    <n v="119631"/>
    <n v="0.06"/>
    <x v="0"/>
    <s v="Phoenix"/>
    <s v=""/>
    <n v="7177.86"/>
  </r>
  <r>
    <s v="E04170"/>
    <x v="606"/>
    <x v="9"/>
    <x v="0"/>
    <s v="Research &amp; Development"/>
    <s v="Male"/>
    <x v="1"/>
    <x v="3"/>
    <x v="598"/>
    <n v="256561"/>
    <n v="0.39"/>
    <x v="0"/>
    <s v="Austin"/>
    <s v=""/>
    <n v="100058.79000000001"/>
  </r>
  <r>
    <s v="E00929"/>
    <x v="607"/>
    <x v="29"/>
    <x v="0"/>
    <s v="Speciality Products"/>
    <s v="Female"/>
    <x v="3"/>
    <x v="15"/>
    <x v="127"/>
    <n v="66958"/>
    <n v="0"/>
    <x v="0"/>
    <s v="Miami"/>
    <s v=""/>
    <n v="0"/>
  </r>
  <r>
    <s v="E00530"/>
    <x v="608"/>
    <x v="0"/>
    <x v="2"/>
    <s v="Manufacturing"/>
    <s v="Female"/>
    <x v="1"/>
    <x v="30"/>
    <x v="599"/>
    <n v="158897"/>
    <n v="0.1"/>
    <x v="1"/>
    <s v="Chongqing"/>
    <s v=""/>
    <n v="15889.7"/>
  </r>
  <r>
    <s v="E03824"/>
    <x v="609"/>
    <x v="1"/>
    <x v="0"/>
    <s v="Corporate"/>
    <s v="Male"/>
    <x v="2"/>
    <x v="17"/>
    <x v="600"/>
    <n v="71695"/>
    <n v="0"/>
    <x v="0"/>
    <s v="Phoenix"/>
    <s v=""/>
    <n v="0"/>
  </r>
  <r>
    <s v="E02492"/>
    <x v="610"/>
    <x v="4"/>
    <x v="6"/>
    <s v="Corporate"/>
    <s v="Male"/>
    <x v="1"/>
    <x v="28"/>
    <x v="601"/>
    <n v="73779"/>
    <n v="0"/>
    <x v="1"/>
    <s v="Chongqing"/>
    <d v="2019-05-09T00:00:00"/>
    <n v="0"/>
  </r>
  <r>
    <s v="E01733"/>
    <x v="611"/>
    <x v="6"/>
    <x v="2"/>
    <s v="Speciality Products"/>
    <s v="Female"/>
    <x v="1"/>
    <x v="15"/>
    <x v="571"/>
    <n v="123640"/>
    <n v="7.0000000000000007E-2"/>
    <x v="1"/>
    <s v="Shanghai"/>
    <s v=""/>
    <n v="8654.8000000000011"/>
  </r>
  <r>
    <s v="E02857"/>
    <x v="612"/>
    <x v="7"/>
    <x v="2"/>
    <s v="Speciality Products"/>
    <s v="Female"/>
    <x v="2"/>
    <x v="29"/>
    <x v="602"/>
    <n v="46878"/>
    <n v="0"/>
    <x v="0"/>
    <s v="Miami"/>
    <s v=""/>
    <n v="0"/>
  </r>
  <r>
    <s v="E04938"/>
    <x v="613"/>
    <x v="7"/>
    <x v="6"/>
    <s v="Speciality Products"/>
    <s v="Female"/>
    <x v="2"/>
    <x v="14"/>
    <x v="603"/>
    <n v="57032"/>
    <n v="0"/>
    <x v="0"/>
    <s v="Miami"/>
    <s v=""/>
    <n v="0"/>
  </r>
  <r>
    <s v="E04952"/>
    <x v="614"/>
    <x v="4"/>
    <x v="2"/>
    <s v="Manufacturing"/>
    <s v="Female"/>
    <x v="3"/>
    <x v="4"/>
    <x v="604"/>
    <n v="98150"/>
    <n v="0"/>
    <x v="2"/>
    <s v="Rio de Janerio"/>
    <s v=""/>
    <n v="0"/>
  </r>
  <r>
    <s v="E02420"/>
    <x v="615"/>
    <x v="2"/>
    <x v="6"/>
    <s v="Manufacturing"/>
    <s v="Female"/>
    <x v="1"/>
    <x v="25"/>
    <x v="605"/>
    <n v="171426"/>
    <n v="0.15"/>
    <x v="1"/>
    <s v="Beijing"/>
    <d v="2017-09-22T00:00:00"/>
    <n v="25713.899999999998"/>
  </r>
  <r>
    <s v="E01639"/>
    <x v="616"/>
    <x v="7"/>
    <x v="1"/>
    <s v="Manufacturing"/>
    <s v="Female"/>
    <x v="2"/>
    <x v="0"/>
    <x v="606"/>
    <n v="48266"/>
    <n v="0"/>
    <x v="0"/>
    <s v="Chicago"/>
    <s v=""/>
    <n v="0"/>
  </r>
  <r>
    <s v="E03947"/>
    <x v="617"/>
    <x v="9"/>
    <x v="1"/>
    <s v="Research &amp; Development"/>
    <s v="Male"/>
    <x v="3"/>
    <x v="9"/>
    <x v="607"/>
    <n v="223404"/>
    <n v="0.32"/>
    <x v="0"/>
    <s v="Columbus"/>
    <s v=""/>
    <n v="71489.279999999999"/>
  </r>
  <r>
    <s v="E04535"/>
    <x v="618"/>
    <x v="27"/>
    <x v="0"/>
    <s v="Speciality Products"/>
    <s v="Female"/>
    <x v="1"/>
    <x v="4"/>
    <x v="608"/>
    <n v="74854"/>
    <n v="0"/>
    <x v="0"/>
    <s v="Seattle"/>
    <s v=""/>
    <n v="0"/>
  </r>
  <r>
    <s v="E00380"/>
    <x v="619"/>
    <x v="9"/>
    <x v="3"/>
    <s v="Speciality Products"/>
    <s v="Female"/>
    <x v="2"/>
    <x v="35"/>
    <x v="172"/>
    <n v="217783"/>
    <n v="0.36"/>
    <x v="0"/>
    <s v="Seattle"/>
    <s v=""/>
    <n v="78401.87999999999"/>
  </r>
  <r>
    <s v="E01432"/>
    <x v="620"/>
    <x v="28"/>
    <x v="0"/>
    <s v="Manufacturing"/>
    <s v="Female"/>
    <x v="3"/>
    <x v="26"/>
    <x v="609"/>
    <n v="44735"/>
    <n v="0"/>
    <x v="2"/>
    <s v="Manaus"/>
    <s v=""/>
    <n v="0"/>
  </r>
  <r>
    <s v="E02628"/>
    <x v="621"/>
    <x v="13"/>
    <x v="1"/>
    <s v="Manufacturing"/>
    <s v="Female"/>
    <x v="2"/>
    <x v="12"/>
    <x v="100"/>
    <n v="50685"/>
    <n v="0"/>
    <x v="0"/>
    <s v="Columbus"/>
    <s v=""/>
    <n v="0"/>
  </r>
  <r>
    <s v="E03578"/>
    <x v="622"/>
    <x v="13"/>
    <x v="2"/>
    <s v="Research &amp; Development"/>
    <s v="Male"/>
    <x v="1"/>
    <x v="8"/>
    <x v="490"/>
    <n v="58993"/>
    <n v="0"/>
    <x v="0"/>
    <s v="Austin"/>
    <s v=""/>
    <n v="0"/>
  </r>
  <r>
    <s v="E03563"/>
    <x v="623"/>
    <x v="19"/>
    <x v="5"/>
    <s v="Corporate"/>
    <s v="Male"/>
    <x v="2"/>
    <x v="40"/>
    <x v="610"/>
    <n v="115765"/>
    <n v="0"/>
    <x v="0"/>
    <s v="Miami"/>
    <d v="2021-02-02T00:00:00"/>
    <n v="0"/>
  </r>
  <r>
    <s v="E02781"/>
    <x v="624"/>
    <x v="2"/>
    <x v="3"/>
    <s v="Manufacturing"/>
    <s v="Female"/>
    <x v="1"/>
    <x v="20"/>
    <x v="611"/>
    <n v="193044"/>
    <n v="0.15"/>
    <x v="0"/>
    <s v="Miami"/>
    <s v=""/>
    <n v="28956.6"/>
  </r>
  <r>
    <s v="E04739"/>
    <x v="625"/>
    <x v="7"/>
    <x v="6"/>
    <s v="Research &amp; Development"/>
    <s v="Female"/>
    <x v="0"/>
    <x v="13"/>
    <x v="612"/>
    <n v="56686"/>
    <n v="0"/>
    <x v="0"/>
    <s v="Seattle"/>
    <d v="2015-06-09T00:00:00"/>
    <n v="0"/>
  </r>
  <r>
    <s v="E02665"/>
    <x v="626"/>
    <x v="0"/>
    <x v="1"/>
    <s v="Manufacturing"/>
    <s v="Female"/>
    <x v="0"/>
    <x v="29"/>
    <x v="325"/>
    <n v="131652"/>
    <n v="0.11"/>
    <x v="0"/>
    <s v="Seattle"/>
    <s v=""/>
    <n v="14481.72"/>
  </r>
  <r>
    <s v="E04132"/>
    <x v="627"/>
    <x v="2"/>
    <x v="6"/>
    <s v="Manufacturing"/>
    <s v="Female"/>
    <x v="0"/>
    <x v="15"/>
    <x v="613"/>
    <n v="150577"/>
    <n v="0.25"/>
    <x v="0"/>
    <s v="Miami"/>
    <s v=""/>
    <n v="37644.25"/>
  </r>
  <r>
    <s v="E00276"/>
    <x v="628"/>
    <x v="11"/>
    <x v="5"/>
    <s v="Research &amp; Development"/>
    <s v="Female"/>
    <x v="3"/>
    <x v="17"/>
    <x v="614"/>
    <n v="87359"/>
    <n v="0.11"/>
    <x v="2"/>
    <s v="Rio de Janerio"/>
    <s v=""/>
    <n v="9609.49"/>
  </r>
  <r>
    <s v="E04277"/>
    <x v="629"/>
    <x v="13"/>
    <x v="2"/>
    <s v="Speciality Products"/>
    <s v="Female"/>
    <x v="1"/>
    <x v="33"/>
    <x v="615"/>
    <n v="51877"/>
    <n v="0"/>
    <x v="1"/>
    <s v="Beijing"/>
    <s v=""/>
    <n v="0"/>
  </r>
  <r>
    <s v="E03890"/>
    <x v="630"/>
    <x v="29"/>
    <x v="0"/>
    <s v="Manufacturing"/>
    <s v="Male"/>
    <x v="1"/>
    <x v="19"/>
    <x v="219"/>
    <n v="86417"/>
    <n v="0"/>
    <x v="0"/>
    <s v="Chicago"/>
    <s v=""/>
    <n v="0"/>
  </r>
  <r>
    <s v="E02012"/>
    <x v="631"/>
    <x v="27"/>
    <x v="0"/>
    <s v="Research &amp; Development"/>
    <s v="Female"/>
    <x v="1"/>
    <x v="13"/>
    <x v="616"/>
    <n v="96548"/>
    <n v="0"/>
    <x v="0"/>
    <s v="Austin"/>
    <s v=""/>
    <n v="0"/>
  </r>
  <r>
    <s v="E02881"/>
    <x v="632"/>
    <x v="4"/>
    <x v="3"/>
    <s v="Manufacturing"/>
    <s v="Female"/>
    <x v="1"/>
    <x v="19"/>
    <x v="617"/>
    <n v="92940"/>
    <n v="0"/>
    <x v="1"/>
    <s v="Chengdu"/>
    <s v=""/>
    <n v="0"/>
  </r>
  <r>
    <s v="E03750"/>
    <x v="633"/>
    <x v="13"/>
    <x v="3"/>
    <s v="Speciality Products"/>
    <s v="Male"/>
    <x v="1"/>
    <x v="21"/>
    <x v="618"/>
    <n v="61410"/>
    <n v="0"/>
    <x v="0"/>
    <s v="Phoenix"/>
    <s v=""/>
    <n v="0"/>
  </r>
  <r>
    <s v="E00605"/>
    <x v="634"/>
    <x v="6"/>
    <x v="1"/>
    <s v="Speciality Products"/>
    <s v="Female"/>
    <x v="0"/>
    <x v="22"/>
    <x v="619"/>
    <n v="110302"/>
    <n v="0.06"/>
    <x v="0"/>
    <s v="Miami"/>
    <s v=""/>
    <n v="6618.12"/>
  </r>
  <r>
    <s v="E04641"/>
    <x v="635"/>
    <x v="2"/>
    <x v="5"/>
    <s v="Speciality Products"/>
    <s v="Female"/>
    <x v="0"/>
    <x v="15"/>
    <x v="620"/>
    <n v="187205"/>
    <n v="0.24"/>
    <x v="0"/>
    <s v="Columbus"/>
    <d v="2022-06-20T00:00:00"/>
    <n v="44929.2"/>
  </r>
  <r>
    <s v="E01019"/>
    <x v="636"/>
    <x v="4"/>
    <x v="2"/>
    <s v="Corporate"/>
    <s v="Male"/>
    <x v="2"/>
    <x v="15"/>
    <x v="621"/>
    <n v="81687"/>
    <n v="0"/>
    <x v="0"/>
    <s v="Phoenix"/>
    <s v=""/>
    <n v="0"/>
  </r>
  <r>
    <s v="E01519"/>
    <x v="637"/>
    <x v="9"/>
    <x v="0"/>
    <s v="Speciality Products"/>
    <s v="Male"/>
    <x v="3"/>
    <x v="36"/>
    <x v="622"/>
    <n v="241083"/>
    <n v="0.39"/>
    <x v="0"/>
    <s v="Columbus"/>
    <s v=""/>
    <n v="94022.37000000001"/>
  </r>
  <r>
    <s v="E03694"/>
    <x v="638"/>
    <x v="9"/>
    <x v="1"/>
    <s v="Speciality Products"/>
    <s v="Female"/>
    <x v="0"/>
    <x v="31"/>
    <x v="623"/>
    <n v="223805"/>
    <n v="0.36"/>
    <x v="0"/>
    <s v="Chicago"/>
    <s v=""/>
    <n v="80569.8"/>
  </r>
  <r>
    <s v="E01123"/>
    <x v="639"/>
    <x v="2"/>
    <x v="3"/>
    <s v="Corporate"/>
    <s v="Female"/>
    <x v="2"/>
    <x v="5"/>
    <x v="624"/>
    <n v="161759"/>
    <n v="0.16"/>
    <x v="0"/>
    <s v="Miami"/>
    <s v=""/>
    <n v="25881.440000000002"/>
  </r>
  <r>
    <s v="E01366"/>
    <x v="640"/>
    <x v="3"/>
    <x v="0"/>
    <s v="Research &amp; Development"/>
    <s v="Male"/>
    <x v="0"/>
    <x v="28"/>
    <x v="625"/>
    <n v="95899"/>
    <n v="0.1"/>
    <x v="0"/>
    <s v="Columbus"/>
    <d v="2021-03-08T00:00:00"/>
    <n v="9589.9"/>
  </r>
  <r>
    <s v="E04005"/>
    <x v="641"/>
    <x v="4"/>
    <x v="1"/>
    <s v="Corporate"/>
    <s v="Male"/>
    <x v="1"/>
    <x v="37"/>
    <x v="626"/>
    <n v="80700"/>
    <n v="0"/>
    <x v="0"/>
    <s v="Columbus"/>
    <s v=""/>
    <n v="0"/>
  </r>
  <r>
    <s v="E02770"/>
    <x v="642"/>
    <x v="6"/>
    <x v="4"/>
    <s v="Speciality Products"/>
    <s v="Male"/>
    <x v="1"/>
    <x v="36"/>
    <x v="627"/>
    <n v="128136"/>
    <n v="0.05"/>
    <x v="1"/>
    <s v="Beijing"/>
    <s v=""/>
    <n v="6406.8"/>
  </r>
  <r>
    <s v="E04018"/>
    <x v="643"/>
    <x v="13"/>
    <x v="6"/>
    <s v="Corporate"/>
    <s v="Female"/>
    <x v="2"/>
    <x v="38"/>
    <x v="628"/>
    <n v="58745"/>
    <n v="0"/>
    <x v="0"/>
    <s v="Austin"/>
    <s v=""/>
    <n v="0"/>
  </r>
  <r>
    <s v="E01591"/>
    <x v="644"/>
    <x v="1"/>
    <x v="0"/>
    <s v="Corporate"/>
    <s v="Female"/>
    <x v="1"/>
    <x v="4"/>
    <x v="629"/>
    <n v="76202"/>
    <n v="0"/>
    <x v="0"/>
    <s v="Austin"/>
    <d v="1994-12-18T00:00:00"/>
    <n v="0"/>
  </r>
  <r>
    <s v="E04940"/>
    <x v="645"/>
    <x v="9"/>
    <x v="2"/>
    <s v="Speciality Products"/>
    <s v="Male"/>
    <x v="0"/>
    <x v="9"/>
    <x v="630"/>
    <n v="195200"/>
    <n v="0.36"/>
    <x v="0"/>
    <s v="Austin"/>
    <s v=""/>
    <n v="70272"/>
  </r>
  <r>
    <s v="E03465"/>
    <x v="646"/>
    <x v="13"/>
    <x v="1"/>
    <s v="Manufacturing"/>
    <s v="Female"/>
    <x v="1"/>
    <x v="15"/>
    <x v="631"/>
    <n v="71454"/>
    <n v="0"/>
    <x v="1"/>
    <s v="Shanghai"/>
    <s v=""/>
    <n v="0"/>
  </r>
  <r>
    <s v="E03870"/>
    <x v="647"/>
    <x v="21"/>
    <x v="0"/>
    <s v="Manufacturing"/>
    <s v="Female"/>
    <x v="2"/>
    <x v="23"/>
    <x v="632"/>
    <n v="94652"/>
    <n v="0"/>
    <x v="0"/>
    <s v="Seattle"/>
    <s v=""/>
    <n v="0"/>
  </r>
  <r>
    <s v="E01927"/>
    <x v="648"/>
    <x v="1"/>
    <x v="0"/>
    <s v="Manufacturing"/>
    <s v="Male"/>
    <x v="0"/>
    <x v="8"/>
    <x v="633"/>
    <n v="63411"/>
    <n v="0"/>
    <x v="0"/>
    <s v="Miami"/>
    <s v=""/>
    <n v="0"/>
  </r>
  <r>
    <s v="E03064"/>
    <x v="649"/>
    <x v="13"/>
    <x v="2"/>
    <s v="Speciality Products"/>
    <s v="Male"/>
    <x v="1"/>
    <x v="11"/>
    <x v="634"/>
    <n v="67171"/>
    <n v="0"/>
    <x v="1"/>
    <s v="Chongqing"/>
    <d v="2021-05-01T00:00:00"/>
    <n v="0"/>
  </r>
  <r>
    <s v="E01883"/>
    <x v="650"/>
    <x v="0"/>
    <x v="3"/>
    <s v="Speciality Products"/>
    <s v="Female"/>
    <x v="3"/>
    <x v="21"/>
    <x v="635"/>
    <n v="152036"/>
    <n v="0.15"/>
    <x v="2"/>
    <s v="Rio de Janerio"/>
    <s v=""/>
    <n v="22805.399999999998"/>
  </r>
  <r>
    <s v="E03984"/>
    <x v="651"/>
    <x v="8"/>
    <x v="5"/>
    <s v="Manufacturing"/>
    <s v="Female"/>
    <x v="0"/>
    <x v="0"/>
    <x v="636"/>
    <n v="95562"/>
    <n v="0"/>
    <x v="0"/>
    <s v="Chicago"/>
    <s v=""/>
    <n v="0"/>
  </r>
  <r>
    <s v="E00446"/>
    <x v="652"/>
    <x v="4"/>
    <x v="2"/>
    <s v="Research &amp; Development"/>
    <s v="Male"/>
    <x v="2"/>
    <x v="23"/>
    <x v="637"/>
    <n v="96092"/>
    <n v="0"/>
    <x v="0"/>
    <s v="Austin"/>
    <s v=""/>
    <n v="0"/>
  </r>
  <r>
    <s v="E02825"/>
    <x v="653"/>
    <x v="9"/>
    <x v="5"/>
    <s v="Manufacturing"/>
    <s v="Male"/>
    <x v="1"/>
    <x v="20"/>
    <x v="638"/>
    <n v="254289"/>
    <n v="0.39"/>
    <x v="0"/>
    <s v="Chicago"/>
    <s v=""/>
    <n v="99172.71"/>
  </r>
  <r>
    <s v="E04174"/>
    <x v="654"/>
    <x v="3"/>
    <x v="0"/>
    <s v="Research &amp; Development"/>
    <s v="Male"/>
    <x v="2"/>
    <x v="3"/>
    <x v="639"/>
    <n v="69110"/>
    <n v="0.05"/>
    <x v="0"/>
    <s v="Chicago"/>
    <s v=""/>
    <n v="3455.5"/>
  </r>
  <r>
    <s v="E01899"/>
    <x v="655"/>
    <x v="9"/>
    <x v="6"/>
    <s v="Speciality Products"/>
    <s v="Male"/>
    <x v="2"/>
    <x v="27"/>
    <x v="640"/>
    <n v="236314"/>
    <n v="0.34"/>
    <x v="0"/>
    <s v="Miami"/>
    <s v=""/>
    <n v="80346.760000000009"/>
  </r>
  <r>
    <s v="E02562"/>
    <x v="656"/>
    <x v="7"/>
    <x v="6"/>
    <s v="Corporate"/>
    <s v="Male"/>
    <x v="3"/>
    <x v="10"/>
    <x v="641"/>
    <n v="45206"/>
    <n v="0"/>
    <x v="0"/>
    <s v="Columbus"/>
    <s v=""/>
    <n v="0"/>
  </r>
  <r>
    <s v="E01006"/>
    <x v="657"/>
    <x v="9"/>
    <x v="1"/>
    <s v="Research &amp; Development"/>
    <s v="Female"/>
    <x v="1"/>
    <x v="6"/>
    <x v="509"/>
    <n v="210708"/>
    <n v="0.33"/>
    <x v="0"/>
    <s v="Chicago"/>
    <s v=""/>
    <n v="69533.64"/>
  </r>
  <r>
    <s v="E02903"/>
    <x v="658"/>
    <x v="27"/>
    <x v="0"/>
    <s v="Corporate"/>
    <s v="Male"/>
    <x v="3"/>
    <x v="28"/>
    <x v="642"/>
    <n v="87770"/>
    <n v="0"/>
    <x v="0"/>
    <s v="Austin"/>
    <s v=""/>
    <n v="0"/>
  </r>
  <r>
    <s v="E03642"/>
    <x v="659"/>
    <x v="6"/>
    <x v="3"/>
    <s v="Corporate"/>
    <s v="Female"/>
    <x v="2"/>
    <x v="31"/>
    <x v="643"/>
    <n v="106858"/>
    <n v="0.05"/>
    <x v="0"/>
    <s v="Seattle"/>
    <s v=""/>
    <n v="5342.9000000000005"/>
  </r>
  <r>
    <s v="E02884"/>
    <x v="660"/>
    <x v="2"/>
    <x v="4"/>
    <s v="Corporate"/>
    <s v="Male"/>
    <x v="2"/>
    <x v="33"/>
    <x v="644"/>
    <n v="155788"/>
    <n v="0.17"/>
    <x v="0"/>
    <s v="Seattle"/>
    <s v=""/>
    <n v="26483.960000000003"/>
  </r>
  <r>
    <s v="E00701"/>
    <x v="661"/>
    <x v="15"/>
    <x v="4"/>
    <s v="Speciality Products"/>
    <s v="Female"/>
    <x v="3"/>
    <x v="15"/>
    <x v="645"/>
    <n v="74891"/>
    <n v="0"/>
    <x v="2"/>
    <s v="Rio de Janerio"/>
    <s v=""/>
    <n v="0"/>
  </r>
  <r>
    <s v="E04720"/>
    <x v="662"/>
    <x v="8"/>
    <x v="5"/>
    <s v="Corporate"/>
    <s v="Male"/>
    <x v="1"/>
    <x v="21"/>
    <x v="646"/>
    <n v="95670"/>
    <n v="0"/>
    <x v="0"/>
    <s v="Phoenix"/>
    <s v=""/>
    <n v="0"/>
  </r>
  <r>
    <s v="E01985"/>
    <x v="663"/>
    <x v="5"/>
    <x v="2"/>
    <s v="Research &amp; Development"/>
    <s v="Female"/>
    <x v="0"/>
    <x v="13"/>
    <x v="647"/>
    <n v="67837"/>
    <n v="0"/>
    <x v="0"/>
    <s v="Austin"/>
    <s v=""/>
    <n v="0"/>
  </r>
  <r>
    <s v="E03273"/>
    <x v="664"/>
    <x v="13"/>
    <x v="2"/>
    <s v="Research &amp; Development"/>
    <s v="Male"/>
    <x v="1"/>
    <x v="12"/>
    <x v="648"/>
    <n v="72425"/>
    <n v="0"/>
    <x v="1"/>
    <s v="Beijing"/>
    <s v=""/>
    <n v="0"/>
  </r>
  <r>
    <s v="E02415"/>
    <x v="665"/>
    <x v="4"/>
    <x v="2"/>
    <s v="Corporate"/>
    <s v="Female"/>
    <x v="3"/>
    <x v="27"/>
    <x v="649"/>
    <n v="93103"/>
    <n v="0"/>
    <x v="0"/>
    <s v="Phoenix"/>
    <s v=""/>
    <n v="0"/>
  </r>
  <r>
    <s v="E02877"/>
    <x v="666"/>
    <x v="8"/>
    <x v="5"/>
    <s v="Corporate"/>
    <s v="Female"/>
    <x v="2"/>
    <x v="16"/>
    <x v="650"/>
    <n v="76272"/>
    <n v="0"/>
    <x v="0"/>
    <s v="Miami"/>
    <d v="2021-10-22T00:00:00"/>
    <n v="0"/>
  </r>
  <r>
    <s v="E00091"/>
    <x v="667"/>
    <x v="13"/>
    <x v="1"/>
    <s v="Manufacturing"/>
    <s v="Female"/>
    <x v="1"/>
    <x v="35"/>
    <x v="651"/>
    <n v="55760"/>
    <n v="0"/>
    <x v="0"/>
    <s v="Austin"/>
    <s v=""/>
    <n v="0"/>
  </r>
  <r>
    <s v="E02563"/>
    <x v="668"/>
    <x v="9"/>
    <x v="3"/>
    <s v="Corporate"/>
    <s v="Female"/>
    <x v="2"/>
    <x v="9"/>
    <x v="652"/>
    <n v="253294"/>
    <n v="0.4"/>
    <x v="0"/>
    <s v="Miami"/>
    <s v=""/>
    <n v="101317.6"/>
  </r>
  <r>
    <s v="E04221"/>
    <x v="669"/>
    <x v="13"/>
    <x v="1"/>
    <s v="Corporate"/>
    <s v="Male"/>
    <x v="2"/>
    <x v="33"/>
    <x v="653"/>
    <n v="58671"/>
    <n v="0"/>
    <x v="0"/>
    <s v="Columbus"/>
    <s v=""/>
    <n v="0"/>
  </r>
  <r>
    <s v="E04887"/>
    <x v="670"/>
    <x v="5"/>
    <x v="2"/>
    <s v="Research &amp; Development"/>
    <s v="Female"/>
    <x v="1"/>
    <x v="28"/>
    <x v="654"/>
    <n v="55457"/>
    <n v="0"/>
    <x v="0"/>
    <s v="Columbus"/>
    <s v=""/>
    <n v="0"/>
  </r>
  <r>
    <s v="E03170"/>
    <x v="671"/>
    <x v="5"/>
    <x v="2"/>
    <s v="Manufacturing"/>
    <s v="Female"/>
    <x v="1"/>
    <x v="20"/>
    <x v="655"/>
    <n v="72340"/>
    <n v="0"/>
    <x v="0"/>
    <s v="Phoenix"/>
    <d v="2019-04-03T00:00:00"/>
    <n v="0"/>
  </r>
  <r>
    <s v="E01636"/>
    <x v="672"/>
    <x v="6"/>
    <x v="6"/>
    <s v="Corporate"/>
    <s v="Female"/>
    <x v="2"/>
    <x v="7"/>
    <x v="656"/>
    <n v="122054"/>
    <n v="0.06"/>
    <x v="0"/>
    <s v="Phoenix"/>
    <s v=""/>
    <n v="7323.24"/>
  </r>
  <r>
    <s v="E01387"/>
    <x v="673"/>
    <x v="2"/>
    <x v="0"/>
    <s v="Manufacturing"/>
    <s v="Female"/>
    <x v="1"/>
    <x v="5"/>
    <x v="657"/>
    <n v="167100"/>
    <n v="0.2"/>
    <x v="1"/>
    <s v="Chengdu"/>
    <s v=""/>
    <n v="33420"/>
  </r>
  <r>
    <s v="E01363"/>
    <x v="674"/>
    <x v="1"/>
    <x v="0"/>
    <s v="Corporate"/>
    <s v="Female"/>
    <x v="2"/>
    <x v="26"/>
    <x v="658"/>
    <n v="78153"/>
    <n v="0"/>
    <x v="0"/>
    <s v="Miami"/>
    <s v=""/>
    <n v="0"/>
  </r>
  <r>
    <s v="E02249"/>
    <x v="675"/>
    <x v="6"/>
    <x v="1"/>
    <s v="Manufacturing"/>
    <s v="Female"/>
    <x v="2"/>
    <x v="17"/>
    <x v="659"/>
    <n v="103524"/>
    <n v="0.09"/>
    <x v="0"/>
    <s v="Phoenix"/>
    <s v=""/>
    <n v="9317.16"/>
  </r>
  <r>
    <s v="E02987"/>
    <x v="676"/>
    <x v="6"/>
    <x v="0"/>
    <s v="Corporate"/>
    <s v="Male"/>
    <x v="2"/>
    <x v="23"/>
    <x v="660"/>
    <n v="119906"/>
    <n v="0.05"/>
    <x v="0"/>
    <s v="Columbus"/>
    <s v=""/>
    <n v="5995.3"/>
  </r>
  <r>
    <s v="E03655"/>
    <x v="677"/>
    <x v="7"/>
    <x v="6"/>
    <s v="Speciality Products"/>
    <s v="Female"/>
    <x v="2"/>
    <x v="21"/>
    <x v="661"/>
    <n v="45061"/>
    <n v="0"/>
    <x v="0"/>
    <s v="Miami"/>
    <s v=""/>
    <n v="0"/>
  </r>
  <r>
    <s v="E04048"/>
    <x v="678"/>
    <x v="30"/>
    <x v="0"/>
    <s v="Corporate"/>
    <s v="Male"/>
    <x v="1"/>
    <x v="10"/>
    <x v="662"/>
    <n v="91399"/>
    <n v="0"/>
    <x v="0"/>
    <s v="Seattle"/>
    <s v=""/>
    <n v="0"/>
  </r>
  <r>
    <s v="E03626"/>
    <x v="679"/>
    <x v="14"/>
    <x v="0"/>
    <s v="Research &amp; Development"/>
    <s v="Male"/>
    <x v="3"/>
    <x v="21"/>
    <x v="663"/>
    <n v="97336"/>
    <n v="0"/>
    <x v="0"/>
    <s v="Austin"/>
    <s v=""/>
    <n v="0"/>
  </r>
  <r>
    <s v="E03694"/>
    <x v="680"/>
    <x v="0"/>
    <x v="3"/>
    <s v="Corporate"/>
    <s v="Female"/>
    <x v="0"/>
    <x v="11"/>
    <x v="664"/>
    <n v="124629"/>
    <n v="0.1"/>
    <x v="0"/>
    <s v="Columbus"/>
    <s v=""/>
    <n v="12462.900000000001"/>
  </r>
  <r>
    <s v="E02920"/>
    <x v="681"/>
    <x v="9"/>
    <x v="4"/>
    <s v="Speciality Products"/>
    <s v="Female"/>
    <x v="2"/>
    <x v="21"/>
    <x v="665"/>
    <n v="231850"/>
    <n v="0.39"/>
    <x v="0"/>
    <s v="Miami"/>
    <s v=""/>
    <n v="90421.5"/>
  </r>
  <r>
    <s v="E03220"/>
    <x v="682"/>
    <x v="6"/>
    <x v="3"/>
    <s v="Research &amp; Development"/>
    <s v="Male"/>
    <x v="3"/>
    <x v="8"/>
    <x v="666"/>
    <n v="128329"/>
    <n v="0.08"/>
    <x v="0"/>
    <s v="Phoenix"/>
    <s v=""/>
    <n v="10266.32"/>
  </r>
  <r>
    <s v="E01347"/>
    <x v="683"/>
    <x v="9"/>
    <x v="6"/>
    <s v="Speciality Products"/>
    <s v="Male"/>
    <x v="3"/>
    <x v="18"/>
    <x v="223"/>
    <n v="186033"/>
    <n v="0.34"/>
    <x v="2"/>
    <s v="Sao Paulo"/>
    <s v=""/>
    <n v="63251.22"/>
  </r>
  <r>
    <s v="E03968"/>
    <x v="684"/>
    <x v="0"/>
    <x v="6"/>
    <s v="Manufacturing"/>
    <s v="Male"/>
    <x v="1"/>
    <x v="33"/>
    <x v="332"/>
    <n v="121480"/>
    <n v="0.14000000000000001"/>
    <x v="0"/>
    <s v="Phoenix"/>
    <s v=""/>
    <n v="17007.2"/>
  </r>
  <r>
    <s v="E04299"/>
    <x v="685"/>
    <x v="2"/>
    <x v="4"/>
    <s v="Speciality Products"/>
    <s v="Female"/>
    <x v="2"/>
    <x v="12"/>
    <x v="667"/>
    <n v="153275"/>
    <n v="0.24"/>
    <x v="0"/>
    <s v="Columbus"/>
    <s v=""/>
    <n v="36786"/>
  </r>
  <r>
    <s v="E01150"/>
    <x v="686"/>
    <x v="4"/>
    <x v="2"/>
    <s v="Research &amp; Development"/>
    <s v="Female"/>
    <x v="1"/>
    <x v="39"/>
    <x v="668"/>
    <n v="97830"/>
    <n v="0"/>
    <x v="0"/>
    <s v="Austin"/>
    <s v=""/>
    <n v="0"/>
  </r>
  <r>
    <s v="E03774"/>
    <x v="687"/>
    <x v="9"/>
    <x v="6"/>
    <s v="Corporate"/>
    <s v="Female"/>
    <x v="3"/>
    <x v="40"/>
    <x v="669"/>
    <n v="239394"/>
    <n v="0.32"/>
    <x v="0"/>
    <s v="Austin"/>
    <s v=""/>
    <n v="76606.080000000002"/>
  </r>
  <r>
    <s v="E01638"/>
    <x v="688"/>
    <x v="7"/>
    <x v="1"/>
    <s v="Speciality Products"/>
    <s v="Female"/>
    <x v="1"/>
    <x v="39"/>
    <x v="670"/>
    <n v="49738"/>
    <n v="0"/>
    <x v="1"/>
    <s v="Beijing"/>
    <s v=""/>
    <n v="0"/>
  </r>
  <r>
    <s v="E01877"/>
    <x v="689"/>
    <x v="7"/>
    <x v="3"/>
    <s v="Manufacturing"/>
    <s v="Female"/>
    <x v="3"/>
    <x v="29"/>
    <x v="671"/>
    <n v="45049"/>
    <n v="0"/>
    <x v="0"/>
    <s v="Seattle"/>
    <s v=""/>
    <n v="0"/>
  </r>
  <r>
    <s v="E01193"/>
    <x v="690"/>
    <x v="2"/>
    <x v="1"/>
    <s v="Research &amp; Development"/>
    <s v="Female"/>
    <x v="1"/>
    <x v="5"/>
    <x v="97"/>
    <n v="153628"/>
    <n v="0.28999999999999998"/>
    <x v="1"/>
    <s v="Chongqing"/>
    <d v="2020-12-12T00:00:00"/>
    <n v="44552.119999999995"/>
  </r>
  <r>
    <s v="E01789"/>
    <x v="691"/>
    <x v="0"/>
    <x v="2"/>
    <s v="Manufacturing"/>
    <s v="Male"/>
    <x v="1"/>
    <x v="6"/>
    <x v="672"/>
    <n v="142731"/>
    <n v="0.11"/>
    <x v="1"/>
    <s v="Shanghai"/>
    <d v="2022-06-03T00:00:00"/>
    <n v="15700.41"/>
  </r>
  <r>
    <s v="E01422"/>
    <x v="692"/>
    <x v="0"/>
    <x v="6"/>
    <s v="Speciality Products"/>
    <s v="Female"/>
    <x v="3"/>
    <x v="7"/>
    <x v="673"/>
    <n v="137106"/>
    <n v="0.12"/>
    <x v="2"/>
    <s v="Sao Paulo"/>
    <s v=""/>
    <n v="16452.72"/>
  </r>
  <r>
    <s v="E00440"/>
    <x v="693"/>
    <x v="9"/>
    <x v="1"/>
    <s v="Corporate"/>
    <s v="Female"/>
    <x v="1"/>
    <x v="36"/>
    <x v="674"/>
    <n v="183239"/>
    <n v="0.32"/>
    <x v="0"/>
    <s v="Seattle"/>
    <s v=""/>
    <n v="58636.480000000003"/>
  </r>
  <r>
    <s v="E00145"/>
    <x v="694"/>
    <x v="7"/>
    <x v="3"/>
    <s v="Manufacturing"/>
    <s v="Female"/>
    <x v="2"/>
    <x v="21"/>
    <x v="675"/>
    <n v="45819"/>
    <n v="0"/>
    <x v="0"/>
    <s v="Miami"/>
    <s v=""/>
    <n v="0"/>
  </r>
  <r>
    <s v="E04150"/>
    <x v="695"/>
    <x v="7"/>
    <x v="3"/>
    <s v="Research &amp; Development"/>
    <s v="Female"/>
    <x v="1"/>
    <x v="36"/>
    <x v="676"/>
    <n v="55518"/>
    <n v="0"/>
    <x v="0"/>
    <s v="Columbus"/>
    <s v=""/>
    <n v="0"/>
  </r>
  <r>
    <s v="E02846"/>
    <x v="696"/>
    <x v="6"/>
    <x v="6"/>
    <s v="Manufacturing"/>
    <s v="Female"/>
    <x v="1"/>
    <x v="2"/>
    <x v="677"/>
    <n v="108134"/>
    <n v="0.1"/>
    <x v="1"/>
    <s v="Shanghai"/>
    <s v=""/>
    <n v="10813.400000000001"/>
  </r>
  <r>
    <s v="E04247"/>
    <x v="697"/>
    <x v="6"/>
    <x v="6"/>
    <s v="Research &amp; Development"/>
    <s v="Female"/>
    <x v="0"/>
    <x v="0"/>
    <x v="678"/>
    <n v="113950"/>
    <n v="0.09"/>
    <x v="0"/>
    <s v="Miami"/>
    <s v=""/>
    <n v="10255.5"/>
  </r>
  <r>
    <s v="E02613"/>
    <x v="698"/>
    <x v="9"/>
    <x v="6"/>
    <s v="Speciality Products"/>
    <s v="Female"/>
    <x v="1"/>
    <x v="27"/>
    <x v="679"/>
    <n v="182035"/>
    <n v="0.3"/>
    <x v="0"/>
    <s v="Chicago"/>
    <s v=""/>
    <n v="54610.5"/>
  </r>
  <r>
    <s v="E03349"/>
    <x v="699"/>
    <x v="2"/>
    <x v="3"/>
    <s v="Speciality Products"/>
    <s v="Male"/>
    <x v="1"/>
    <x v="25"/>
    <x v="680"/>
    <n v="181356"/>
    <n v="0.23"/>
    <x v="1"/>
    <s v="Beijing"/>
    <s v=""/>
    <n v="41711.880000000005"/>
  </r>
  <r>
    <s v="E03648"/>
    <x v="700"/>
    <x v="5"/>
    <x v="2"/>
    <s v="Corporate"/>
    <s v="Female"/>
    <x v="0"/>
    <x v="3"/>
    <x v="681"/>
    <n v="66084"/>
    <n v="0"/>
    <x v="0"/>
    <s v="Seattle"/>
    <s v=""/>
    <n v="0"/>
  </r>
  <r>
    <s v="E02192"/>
    <x v="701"/>
    <x v="29"/>
    <x v="0"/>
    <s v="Speciality Products"/>
    <s v="Female"/>
    <x v="3"/>
    <x v="19"/>
    <x v="682"/>
    <n v="76912"/>
    <n v="0"/>
    <x v="2"/>
    <s v="Sao Paulo"/>
    <s v=""/>
    <n v="0"/>
  </r>
  <r>
    <s v="E03981"/>
    <x v="702"/>
    <x v="22"/>
    <x v="5"/>
    <s v="Research &amp; Development"/>
    <s v="Female"/>
    <x v="1"/>
    <x v="20"/>
    <x v="683"/>
    <n v="67987"/>
    <n v="0"/>
    <x v="0"/>
    <s v="Miami"/>
    <s v=""/>
    <n v="0"/>
  </r>
  <r>
    <s v="E03262"/>
    <x v="703"/>
    <x v="13"/>
    <x v="6"/>
    <s v="Manufacturing"/>
    <s v="Male"/>
    <x v="2"/>
    <x v="13"/>
    <x v="684"/>
    <n v="59833"/>
    <n v="0"/>
    <x v="0"/>
    <s v="Columbus"/>
    <s v=""/>
    <n v="0"/>
  </r>
  <r>
    <s v="E02716"/>
    <x v="704"/>
    <x v="0"/>
    <x v="6"/>
    <s v="Speciality Products"/>
    <s v="Male"/>
    <x v="1"/>
    <x v="15"/>
    <x v="685"/>
    <n v="128468"/>
    <n v="0.11"/>
    <x v="0"/>
    <s v="Chicago"/>
    <s v=""/>
    <n v="14131.48"/>
  </r>
  <r>
    <s v="E00245"/>
    <x v="705"/>
    <x v="6"/>
    <x v="2"/>
    <s v="Corporate"/>
    <s v="Male"/>
    <x v="0"/>
    <x v="34"/>
    <x v="686"/>
    <n v="102440"/>
    <n v="0.06"/>
    <x v="0"/>
    <s v="Chicago"/>
    <s v=""/>
    <n v="6146.4"/>
  </r>
  <r>
    <s v="E04123"/>
    <x v="706"/>
    <x v="9"/>
    <x v="0"/>
    <s v="Speciality Products"/>
    <s v="Male"/>
    <x v="0"/>
    <x v="1"/>
    <x v="687"/>
    <n v="246619"/>
    <n v="0.36"/>
    <x v="0"/>
    <s v="Miami"/>
    <s v=""/>
    <n v="88782.84"/>
  </r>
  <r>
    <s v="E03471"/>
    <x v="707"/>
    <x v="6"/>
    <x v="4"/>
    <s v="Corporate"/>
    <s v="Female"/>
    <x v="3"/>
    <x v="34"/>
    <x v="688"/>
    <n v="101143"/>
    <n v="0.06"/>
    <x v="0"/>
    <s v="Miami"/>
    <s v=""/>
    <n v="6068.58"/>
  </r>
  <r>
    <s v="E00717"/>
    <x v="708"/>
    <x v="20"/>
    <x v="4"/>
    <s v="Manufacturing"/>
    <s v="Female"/>
    <x v="3"/>
    <x v="15"/>
    <x v="689"/>
    <n v="51404"/>
    <n v="0"/>
    <x v="2"/>
    <s v="Manaus"/>
    <d v="2009-12-06T00:00:00"/>
    <n v="0"/>
  </r>
  <r>
    <s v="E01966"/>
    <x v="709"/>
    <x v="17"/>
    <x v="5"/>
    <s v="Speciality Products"/>
    <s v="Male"/>
    <x v="2"/>
    <x v="15"/>
    <x v="690"/>
    <n v="87292"/>
    <n v="0"/>
    <x v="0"/>
    <s v="Columbus"/>
    <s v=""/>
    <n v="0"/>
  </r>
  <r>
    <s v="E03683"/>
    <x v="710"/>
    <x v="2"/>
    <x v="6"/>
    <s v="Speciality Products"/>
    <s v="Female"/>
    <x v="1"/>
    <x v="21"/>
    <x v="691"/>
    <n v="182321"/>
    <n v="0.28000000000000003"/>
    <x v="1"/>
    <s v="Beijing"/>
    <s v=""/>
    <n v="51049.880000000005"/>
  </r>
  <r>
    <s v="E03694"/>
    <x v="711"/>
    <x v="28"/>
    <x v="0"/>
    <s v="Corporate"/>
    <s v="Male"/>
    <x v="2"/>
    <x v="10"/>
    <x v="692"/>
    <n v="53929"/>
    <n v="0"/>
    <x v="0"/>
    <s v="Miami"/>
    <d v="2017-12-22T00:00:00"/>
    <n v="0"/>
  </r>
  <r>
    <s v="E04766"/>
    <x v="712"/>
    <x v="9"/>
    <x v="3"/>
    <s v="Manufacturing"/>
    <s v="Female"/>
    <x v="1"/>
    <x v="31"/>
    <x v="693"/>
    <n v="191571"/>
    <n v="0.32"/>
    <x v="0"/>
    <s v="Austin"/>
    <s v=""/>
    <n v="61302.720000000001"/>
  </r>
  <r>
    <s v="E01465"/>
    <x v="713"/>
    <x v="0"/>
    <x v="3"/>
    <s v="Corporate"/>
    <s v="Female"/>
    <x v="2"/>
    <x v="39"/>
    <x v="694"/>
    <n v="150555"/>
    <n v="0.13"/>
    <x v="0"/>
    <s v="Phoenix"/>
    <s v=""/>
    <n v="19572.150000000001"/>
  </r>
  <r>
    <s v="E00206"/>
    <x v="714"/>
    <x v="6"/>
    <x v="1"/>
    <s v="Corporate"/>
    <s v="Male"/>
    <x v="1"/>
    <x v="27"/>
    <x v="695"/>
    <n v="122890"/>
    <n v="7.0000000000000007E-2"/>
    <x v="1"/>
    <s v="Shanghai"/>
    <s v=""/>
    <n v="8602.3000000000011"/>
  </r>
  <r>
    <s v="E04088"/>
    <x v="715"/>
    <x v="9"/>
    <x v="1"/>
    <s v="Research &amp; Development"/>
    <s v="Male"/>
    <x v="1"/>
    <x v="27"/>
    <x v="696"/>
    <n v="216999"/>
    <n v="0.37"/>
    <x v="0"/>
    <s v="Miami"/>
    <s v=""/>
    <n v="80289.63"/>
  </r>
  <r>
    <s v="E02066"/>
    <x v="716"/>
    <x v="6"/>
    <x v="4"/>
    <s v="Corporate"/>
    <s v="Male"/>
    <x v="1"/>
    <x v="35"/>
    <x v="697"/>
    <n v="110565"/>
    <n v="0.09"/>
    <x v="1"/>
    <s v="Beijing"/>
    <s v=""/>
    <n v="9950.85"/>
  </r>
  <r>
    <s v="E03227"/>
    <x v="717"/>
    <x v="12"/>
    <x v="0"/>
    <s v="Speciality Products"/>
    <s v="Male"/>
    <x v="2"/>
    <x v="31"/>
    <x v="698"/>
    <n v="48762"/>
    <n v="0"/>
    <x v="0"/>
    <s v="Seattle"/>
    <s v=""/>
    <n v="0"/>
  </r>
  <r>
    <s v="E03364"/>
    <x v="718"/>
    <x v="25"/>
    <x v="5"/>
    <s v="Speciality Products"/>
    <s v="Female"/>
    <x v="1"/>
    <x v="10"/>
    <x v="699"/>
    <n v="87036"/>
    <n v="0"/>
    <x v="1"/>
    <s v="Chongqing"/>
    <s v=""/>
    <n v="0"/>
  </r>
  <r>
    <s v="E00607"/>
    <x v="719"/>
    <x v="2"/>
    <x v="6"/>
    <s v="Speciality Products"/>
    <s v="Male"/>
    <x v="2"/>
    <x v="24"/>
    <x v="700"/>
    <n v="177443"/>
    <n v="0.16"/>
    <x v="0"/>
    <s v="Seattle"/>
    <s v=""/>
    <n v="28390.880000000001"/>
  </r>
  <r>
    <s v="E02258"/>
    <x v="720"/>
    <x v="14"/>
    <x v="0"/>
    <s v="Research &amp; Development"/>
    <s v="Female"/>
    <x v="1"/>
    <x v="9"/>
    <x v="701"/>
    <n v="75862"/>
    <n v="0"/>
    <x v="0"/>
    <s v="Austin"/>
    <s v=""/>
    <n v="0"/>
  </r>
  <r>
    <s v="E03681"/>
    <x v="721"/>
    <x v="15"/>
    <x v="4"/>
    <s v="Research &amp; Development"/>
    <s v="Female"/>
    <x v="1"/>
    <x v="15"/>
    <x v="645"/>
    <n v="90870"/>
    <n v="0"/>
    <x v="0"/>
    <s v="Chicago"/>
    <s v=""/>
    <n v="0"/>
  </r>
  <r>
    <s v="E02298"/>
    <x v="722"/>
    <x v="11"/>
    <x v="5"/>
    <s v="Corporate"/>
    <s v="Female"/>
    <x v="1"/>
    <x v="24"/>
    <x v="702"/>
    <n v="99202"/>
    <n v="0.11"/>
    <x v="0"/>
    <s v="Phoenix"/>
    <s v=""/>
    <n v="10912.22"/>
  </r>
  <r>
    <s v="E02984"/>
    <x v="723"/>
    <x v="4"/>
    <x v="6"/>
    <s v="Corporate"/>
    <s v="Male"/>
    <x v="1"/>
    <x v="15"/>
    <x v="703"/>
    <n v="92293"/>
    <n v="0"/>
    <x v="1"/>
    <s v="Chengdu"/>
    <s v=""/>
    <n v="0"/>
  </r>
  <r>
    <s v="E02440"/>
    <x v="724"/>
    <x v="29"/>
    <x v="0"/>
    <s v="Corporate"/>
    <s v="Male"/>
    <x v="2"/>
    <x v="36"/>
    <x v="704"/>
    <n v="63196"/>
    <n v="0"/>
    <x v="0"/>
    <s v="Chicago"/>
    <d v="2014-10-26T00:00:00"/>
    <n v="0"/>
  </r>
  <r>
    <s v="E04699"/>
    <x v="725"/>
    <x v="25"/>
    <x v="5"/>
    <s v="Speciality Products"/>
    <s v="Female"/>
    <x v="1"/>
    <x v="35"/>
    <x v="705"/>
    <n v="65340"/>
    <n v="0"/>
    <x v="1"/>
    <s v="Shanghai"/>
    <d v="2018-05-09T00:00:00"/>
    <n v="0"/>
  </r>
  <r>
    <s v="E03579"/>
    <x v="726"/>
    <x v="9"/>
    <x v="6"/>
    <s v="Corporate"/>
    <s v="Male"/>
    <x v="1"/>
    <x v="15"/>
    <x v="706"/>
    <n v="202680"/>
    <n v="0.32"/>
    <x v="0"/>
    <s v="Phoenix"/>
    <d v="2022-08-17T00:00:00"/>
    <n v="64857.599999999999"/>
  </r>
  <r>
    <s v="E01649"/>
    <x v="727"/>
    <x v="3"/>
    <x v="0"/>
    <s v="Manufacturing"/>
    <s v="Female"/>
    <x v="3"/>
    <x v="30"/>
    <x v="707"/>
    <n v="77461"/>
    <n v="0.09"/>
    <x v="2"/>
    <s v="Sao Paulo"/>
    <s v=""/>
    <n v="6971.49"/>
  </r>
  <r>
    <s v="E04969"/>
    <x v="728"/>
    <x v="19"/>
    <x v="5"/>
    <s v="Research &amp; Development"/>
    <s v="Female"/>
    <x v="1"/>
    <x v="28"/>
    <x v="708"/>
    <n v="109680"/>
    <n v="0"/>
    <x v="1"/>
    <s v="Chengdu"/>
    <s v=""/>
    <n v="0"/>
  </r>
  <r>
    <s v="E00170"/>
    <x v="729"/>
    <x v="2"/>
    <x v="2"/>
    <s v="Manufacturing"/>
    <s v="Female"/>
    <x v="0"/>
    <x v="22"/>
    <x v="709"/>
    <n v="159567"/>
    <n v="0.28000000000000003"/>
    <x v="0"/>
    <s v="Phoenix"/>
    <s v=""/>
    <n v="44678.76"/>
  </r>
  <r>
    <s v="E00955"/>
    <x v="730"/>
    <x v="25"/>
    <x v="5"/>
    <s v="Speciality Products"/>
    <s v="Male"/>
    <x v="3"/>
    <x v="36"/>
    <x v="710"/>
    <n v="94407"/>
    <n v="0"/>
    <x v="2"/>
    <s v="Sao Paulo"/>
    <s v=""/>
    <n v="0"/>
  </r>
  <r>
    <s v="E00810"/>
    <x v="731"/>
    <x v="9"/>
    <x v="4"/>
    <s v="Corporate"/>
    <s v="Male"/>
    <x v="3"/>
    <x v="39"/>
    <x v="711"/>
    <n v="234594"/>
    <n v="0.33"/>
    <x v="0"/>
    <s v="Seattle"/>
    <s v=""/>
    <n v="77416.02"/>
  </r>
  <r>
    <s v="E02798"/>
    <x v="732"/>
    <x v="28"/>
    <x v="0"/>
    <s v="Speciality Products"/>
    <s v="Male"/>
    <x v="2"/>
    <x v="35"/>
    <x v="712"/>
    <n v="43080"/>
    <n v="0"/>
    <x v="0"/>
    <s v="Austin"/>
    <s v=""/>
    <n v="0"/>
  </r>
  <r>
    <s v="E04542"/>
    <x v="733"/>
    <x v="6"/>
    <x v="6"/>
    <s v="Manufacturing"/>
    <s v="Female"/>
    <x v="3"/>
    <x v="7"/>
    <x v="713"/>
    <n v="129541"/>
    <n v="0.08"/>
    <x v="0"/>
    <s v="Phoenix"/>
    <d v="2021-05-24T00:00:00"/>
    <n v="10363.280000000001"/>
  </r>
  <r>
    <s v="E02818"/>
    <x v="734"/>
    <x v="2"/>
    <x v="2"/>
    <s v="Research &amp; Development"/>
    <s v="Male"/>
    <x v="3"/>
    <x v="38"/>
    <x v="714"/>
    <n v="165756"/>
    <n v="0.28000000000000003"/>
    <x v="0"/>
    <s v="Columbus"/>
    <d v="2020-06-09T00:00:00"/>
    <n v="46411.680000000008"/>
  </r>
  <r>
    <s v="E02907"/>
    <x v="735"/>
    <x v="0"/>
    <x v="1"/>
    <s v="Speciality Products"/>
    <s v="Male"/>
    <x v="1"/>
    <x v="18"/>
    <x v="715"/>
    <n v="142878"/>
    <n v="0.12"/>
    <x v="0"/>
    <s v="Columbus"/>
    <s v=""/>
    <n v="17145.36"/>
  </r>
  <r>
    <s v="E00023"/>
    <x v="736"/>
    <x v="2"/>
    <x v="5"/>
    <s v="Manufacturing"/>
    <s v="Male"/>
    <x v="2"/>
    <x v="27"/>
    <x v="716"/>
    <n v="187992"/>
    <n v="0.28000000000000003"/>
    <x v="0"/>
    <s v="Miami"/>
    <s v=""/>
    <n v="52637.760000000002"/>
  </r>
  <r>
    <s v="E02391"/>
    <x v="737"/>
    <x v="9"/>
    <x v="4"/>
    <s v="Speciality Products"/>
    <s v="Female"/>
    <x v="3"/>
    <x v="15"/>
    <x v="717"/>
    <n v="249801"/>
    <n v="0.39"/>
    <x v="2"/>
    <s v="Sao Paulo"/>
    <s v=""/>
    <n v="97422.39"/>
  </r>
  <r>
    <s v="E01429"/>
    <x v="738"/>
    <x v="32"/>
    <x v="0"/>
    <s v="Research &amp; Development"/>
    <s v="Male"/>
    <x v="2"/>
    <x v="35"/>
    <x v="718"/>
    <n v="76505"/>
    <n v="0"/>
    <x v="0"/>
    <s v="Seattle"/>
    <d v="2007-04-08T00:00:00"/>
    <n v="0"/>
  </r>
  <r>
    <s v="E00494"/>
    <x v="739"/>
    <x v="31"/>
    <x v="0"/>
    <s v="Corporate"/>
    <s v="Male"/>
    <x v="3"/>
    <x v="38"/>
    <x v="324"/>
    <n v="84297"/>
    <n v="0"/>
    <x v="2"/>
    <s v="Manaus"/>
    <s v=""/>
    <n v="0"/>
  </r>
  <r>
    <s v="E00634"/>
    <x v="740"/>
    <x v="4"/>
    <x v="2"/>
    <s v="Speciality Products"/>
    <s v="Female"/>
    <x v="3"/>
    <x v="26"/>
    <x v="719"/>
    <n v="75769"/>
    <n v="0"/>
    <x v="2"/>
    <s v="Manaus"/>
    <d v="2020-07-17T00:00:00"/>
    <n v="0"/>
  </r>
  <r>
    <s v="E01249"/>
    <x v="741"/>
    <x v="9"/>
    <x v="3"/>
    <s v="Speciality Products"/>
    <s v="Male"/>
    <x v="2"/>
    <x v="12"/>
    <x v="720"/>
    <n v="235619"/>
    <n v="0.3"/>
    <x v="0"/>
    <s v="Seattle"/>
    <s v=""/>
    <n v="70685.7"/>
  </r>
  <r>
    <s v="E04683"/>
    <x v="742"/>
    <x v="2"/>
    <x v="5"/>
    <s v="Speciality Products"/>
    <s v="Male"/>
    <x v="3"/>
    <x v="28"/>
    <x v="721"/>
    <n v="187187"/>
    <n v="0.18"/>
    <x v="2"/>
    <s v="Manaus"/>
    <s v=""/>
    <n v="33693.659999999996"/>
  </r>
  <r>
    <s v="E04732"/>
    <x v="743"/>
    <x v="24"/>
    <x v="0"/>
    <s v="Research &amp; Development"/>
    <s v="Male"/>
    <x v="3"/>
    <x v="35"/>
    <x v="722"/>
    <n v="68987"/>
    <n v="0"/>
    <x v="0"/>
    <s v="Chicago"/>
    <d v="2006-04-22T00:00:00"/>
    <n v="0"/>
  </r>
  <r>
    <s v="E03834"/>
    <x v="744"/>
    <x v="2"/>
    <x v="5"/>
    <s v="Speciality Products"/>
    <s v="Male"/>
    <x v="2"/>
    <x v="12"/>
    <x v="723"/>
    <n v="155926"/>
    <n v="0.24"/>
    <x v="0"/>
    <s v="Columbus"/>
    <d v="2008-05-30T00:00:00"/>
    <n v="37422.239999999998"/>
  </r>
  <r>
    <s v="E02923"/>
    <x v="745"/>
    <x v="4"/>
    <x v="3"/>
    <s v="Speciality Products"/>
    <s v="Male"/>
    <x v="1"/>
    <x v="36"/>
    <x v="724"/>
    <n v="93668"/>
    <n v="0"/>
    <x v="0"/>
    <s v="Chicago"/>
    <s v=""/>
    <n v="0"/>
  </r>
  <r>
    <s v="E02642"/>
    <x v="746"/>
    <x v="16"/>
    <x v="4"/>
    <s v="Research &amp; Development"/>
    <s v="Male"/>
    <x v="2"/>
    <x v="31"/>
    <x v="725"/>
    <n v="69647"/>
    <n v="0"/>
    <x v="0"/>
    <s v="Miami"/>
    <d v="2022-04-20T00:00:00"/>
    <n v="0"/>
  </r>
  <r>
    <s v="E00981"/>
    <x v="747"/>
    <x v="27"/>
    <x v="0"/>
    <s v="Corporate"/>
    <s v="Male"/>
    <x v="1"/>
    <x v="4"/>
    <x v="726"/>
    <n v="63318"/>
    <n v="0"/>
    <x v="0"/>
    <s v="Columbus"/>
    <s v=""/>
    <n v="0"/>
  </r>
  <r>
    <s v="E04157"/>
    <x v="748"/>
    <x v="4"/>
    <x v="6"/>
    <s v="Manufacturing"/>
    <s v="Male"/>
    <x v="1"/>
    <x v="20"/>
    <x v="727"/>
    <n v="77629"/>
    <n v="0"/>
    <x v="1"/>
    <s v="Beijing"/>
    <s v=""/>
    <n v="0"/>
  </r>
  <r>
    <s v="E03528"/>
    <x v="749"/>
    <x v="0"/>
    <x v="4"/>
    <s v="Manufacturing"/>
    <s v="Male"/>
    <x v="1"/>
    <x v="39"/>
    <x v="728"/>
    <n v="138808"/>
    <n v="0.15"/>
    <x v="1"/>
    <s v="Chongqing"/>
    <s v=""/>
    <n v="20821.2"/>
  </r>
  <r>
    <s v="E04547"/>
    <x v="750"/>
    <x v="14"/>
    <x v="0"/>
    <s v="Research &amp; Development"/>
    <s v="Female"/>
    <x v="2"/>
    <x v="37"/>
    <x v="729"/>
    <n v="88777"/>
    <n v="0"/>
    <x v="0"/>
    <s v="Chicago"/>
    <s v=""/>
    <n v="0"/>
  </r>
  <r>
    <s v="E04415"/>
    <x v="751"/>
    <x v="2"/>
    <x v="3"/>
    <s v="Corporate"/>
    <s v="Female"/>
    <x v="1"/>
    <x v="33"/>
    <x v="730"/>
    <n v="186378"/>
    <n v="0.26"/>
    <x v="1"/>
    <s v="Chongqing"/>
    <s v=""/>
    <n v="48458.28"/>
  </r>
  <r>
    <s v="E04484"/>
    <x v="752"/>
    <x v="10"/>
    <x v="5"/>
    <s v="Research &amp; Development"/>
    <s v="Female"/>
    <x v="1"/>
    <x v="15"/>
    <x v="731"/>
    <n v="60017"/>
    <n v="0"/>
    <x v="0"/>
    <s v="Chicago"/>
    <s v=""/>
    <n v="0"/>
  </r>
  <r>
    <s v="E02800"/>
    <x v="753"/>
    <x v="0"/>
    <x v="2"/>
    <s v="Speciality Products"/>
    <s v="Female"/>
    <x v="3"/>
    <x v="15"/>
    <x v="732"/>
    <n v="148991"/>
    <n v="0.12"/>
    <x v="2"/>
    <s v="Sao Paulo"/>
    <s v=""/>
    <n v="17878.919999999998"/>
  </r>
  <r>
    <s v="E04926"/>
    <x v="754"/>
    <x v="17"/>
    <x v="5"/>
    <s v="Speciality Products"/>
    <s v="Female"/>
    <x v="3"/>
    <x v="27"/>
    <x v="733"/>
    <n v="97398"/>
    <n v="0"/>
    <x v="2"/>
    <s v="Manaus"/>
    <s v=""/>
    <n v="0"/>
  </r>
  <r>
    <s v="E01268"/>
    <x v="755"/>
    <x v="15"/>
    <x v="4"/>
    <s v="Manufacturing"/>
    <s v="Female"/>
    <x v="1"/>
    <x v="20"/>
    <x v="734"/>
    <n v="72805"/>
    <n v="0"/>
    <x v="1"/>
    <s v="Shanghai"/>
    <s v=""/>
    <n v="0"/>
  </r>
  <r>
    <s v="E04853"/>
    <x v="756"/>
    <x v="26"/>
    <x v="2"/>
    <s v="Research &amp; Development"/>
    <s v="Female"/>
    <x v="1"/>
    <x v="30"/>
    <x v="735"/>
    <n v="72131"/>
    <n v="0"/>
    <x v="1"/>
    <s v="Shanghai"/>
    <s v=""/>
    <n v="0"/>
  </r>
  <r>
    <s v="E01209"/>
    <x v="757"/>
    <x v="6"/>
    <x v="4"/>
    <s v="Manufacturing"/>
    <s v="Male"/>
    <x v="2"/>
    <x v="14"/>
    <x v="736"/>
    <n v="104668"/>
    <n v="0.08"/>
    <x v="0"/>
    <s v="Columbus"/>
    <s v=""/>
    <n v="8373.44"/>
  </r>
  <r>
    <s v="E02024"/>
    <x v="758"/>
    <x v="4"/>
    <x v="2"/>
    <s v="Manufacturing"/>
    <s v="Female"/>
    <x v="2"/>
    <x v="26"/>
    <x v="660"/>
    <n v="89769"/>
    <n v="0"/>
    <x v="0"/>
    <s v="Seattle"/>
    <s v=""/>
    <n v="0"/>
  </r>
  <r>
    <s v="E02427"/>
    <x v="759"/>
    <x v="6"/>
    <x v="2"/>
    <s v="Corporate"/>
    <s v="Female"/>
    <x v="1"/>
    <x v="5"/>
    <x v="737"/>
    <n v="127616"/>
    <n v="7.0000000000000007E-2"/>
    <x v="0"/>
    <s v="Columbus"/>
    <s v=""/>
    <n v="8933.1200000000008"/>
  </r>
  <r>
    <s v="E00276"/>
    <x v="760"/>
    <x v="6"/>
    <x v="4"/>
    <s v="Corporate"/>
    <s v="Male"/>
    <x v="2"/>
    <x v="15"/>
    <x v="738"/>
    <n v="109883"/>
    <n v="7.0000000000000007E-2"/>
    <x v="0"/>
    <s v="Columbus"/>
    <s v=""/>
    <n v="7691.81"/>
  </r>
  <r>
    <s v="E00951"/>
    <x v="761"/>
    <x v="20"/>
    <x v="4"/>
    <s v="Manufacturing"/>
    <s v="Female"/>
    <x v="1"/>
    <x v="6"/>
    <x v="739"/>
    <n v="47974"/>
    <n v="0"/>
    <x v="1"/>
    <s v="Chongqing"/>
    <s v=""/>
    <n v="0"/>
  </r>
  <r>
    <s v="E03248"/>
    <x v="762"/>
    <x v="0"/>
    <x v="0"/>
    <s v="Speciality Products"/>
    <s v="Female"/>
    <x v="2"/>
    <x v="19"/>
    <x v="740"/>
    <n v="120321"/>
    <n v="0.12"/>
    <x v="0"/>
    <s v="Austin"/>
    <s v=""/>
    <n v="14438.519999999999"/>
  </r>
  <r>
    <s v="E04444"/>
    <x v="763"/>
    <x v="12"/>
    <x v="0"/>
    <s v="Manufacturing"/>
    <s v="Female"/>
    <x v="3"/>
    <x v="22"/>
    <x v="741"/>
    <n v="57446"/>
    <n v="0"/>
    <x v="0"/>
    <s v="Phoenix"/>
    <s v=""/>
    <n v="0"/>
  </r>
  <r>
    <s v="E02307"/>
    <x v="764"/>
    <x v="2"/>
    <x v="3"/>
    <s v="Research &amp; Development"/>
    <s v="Female"/>
    <x v="2"/>
    <x v="34"/>
    <x v="742"/>
    <n v="174099"/>
    <n v="0.26"/>
    <x v="0"/>
    <s v="Austin"/>
    <s v=""/>
    <n v="45265.74"/>
  </r>
  <r>
    <s v="E02375"/>
    <x v="765"/>
    <x v="0"/>
    <x v="1"/>
    <s v="Manufacturing"/>
    <s v="Male"/>
    <x v="1"/>
    <x v="20"/>
    <x v="743"/>
    <n v="128703"/>
    <n v="0.13"/>
    <x v="0"/>
    <s v="Austin"/>
    <s v=""/>
    <n v="16731.39"/>
  </r>
  <r>
    <s v="E02276"/>
    <x v="766"/>
    <x v="17"/>
    <x v="5"/>
    <s v="Corporate"/>
    <s v="Female"/>
    <x v="2"/>
    <x v="24"/>
    <x v="744"/>
    <n v="65247"/>
    <n v="0"/>
    <x v="0"/>
    <s v="Phoenix"/>
    <s v=""/>
    <n v="0"/>
  </r>
  <r>
    <s v="E02649"/>
    <x v="767"/>
    <x v="10"/>
    <x v="5"/>
    <s v="Research &amp; Development"/>
    <s v="Male"/>
    <x v="3"/>
    <x v="5"/>
    <x v="745"/>
    <n v="64247"/>
    <n v="0"/>
    <x v="2"/>
    <s v="Rio de Janerio"/>
    <s v=""/>
    <n v="0"/>
  </r>
  <r>
    <s v="E00503"/>
    <x v="768"/>
    <x v="6"/>
    <x v="4"/>
    <s v="Research &amp; Development"/>
    <s v="Female"/>
    <x v="2"/>
    <x v="29"/>
    <x v="280"/>
    <n v="118253"/>
    <n v="0.08"/>
    <x v="0"/>
    <s v="Austin"/>
    <s v=""/>
    <n v="9460.24"/>
  </r>
  <r>
    <s v="E01706"/>
    <x v="769"/>
    <x v="19"/>
    <x v="5"/>
    <s v="Manufacturing"/>
    <s v="Female"/>
    <x v="1"/>
    <x v="15"/>
    <x v="746"/>
    <n v="109422"/>
    <n v="0"/>
    <x v="1"/>
    <s v="Chongqing"/>
    <s v=""/>
    <n v="0"/>
  </r>
  <r>
    <s v="E00676"/>
    <x v="770"/>
    <x v="6"/>
    <x v="4"/>
    <s v="Corporate"/>
    <s v="Male"/>
    <x v="1"/>
    <x v="12"/>
    <x v="747"/>
    <n v="126950"/>
    <n v="0.1"/>
    <x v="0"/>
    <s v="Chicago"/>
    <s v=""/>
    <n v="12695"/>
  </r>
  <r>
    <s v="E02005"/>
    <x v="771"/>
    <x v="14"/>
    <x v="0"/>
    <s v="Manufacturing"/>
    <s v="Female"/>
    <x v="1"/>
    <x v="9"/>
    <x v="748"/>
    <n v="97500"/>
    <n v="0"/>
    <x v="0"/>
    <s v="Miami"/>
    <s v=""/>
    <n v="0"/>
  </r>
  <r>
    <s v="E01895"/>
    <x v="772"/>
    <x v="12"/>
    <x v="0"/>
    <s v="Manufacturing"/>
    <s v="Male"/>
    <x v="1"/>
    <x v="6"/>
    <x v="735"/>
    <n v="41844"/>
    <n v="0"/>
    <x v="1"/>
    <s v="Chongqing"/>
    <s v=""/>
    <n v="0"/>
  </r>
  <r>
    <s v="E01396"/>
    <x v="773"/>
    <x v="13"/>
    <x v="3"/>
    <s v="Research &amp; Development"/>
    <s v="Male"/>
    <x v="1"/>
    <x v="19"/>
    <x v="749"/>
    <n v="58875"/>
    <n v="0"/>
    <x v="1"/>
    <s v="Chengdu"/>
    <s v=""/>
    <n v="0"/>
  </r>
  <r>
    <s v="E00749"/>
    <x v="774"/>
    <x v="5"/>
    <x v="2"/>
    <s v="Manufacturing"/>
    <s v="Female"/>
    <x v="1"/>
    <x v="17"/>
    <x v="750"/>
    <n v="64204"/>
    <n v="0"/>
    <x v="0"/>
    <s v="Columbus"/>
    <d v="2021-04-20T00:00:00"/>
    <n v="0"/>
  </r>
  <r>
    <s v="E01941"/>
    <x v="775"/>
    <x v="13"/>
    <x v="2"/>
    <s v="Corporate"/>
    <s v="Female"/>
    <x v="1"/>
    <x v="34"/>
    <x v="751"/>
    <n v="67743"/>
    <n v="0"/>
    <x v="1"/>
    <s v="Beijing"/>
    <d v="2014-12-25T00:00:00"/>
    <n v="0"/>
  </r>
  <r>
    <s v="E01413"/>
    <x v="587"/>
    <x v="26"/>
    <x v="2"/>
    <s v="Speciality Products"/>
    <s v="Female"/>
    <x v="0"/>
    <x v="33"/>
    <x v="752"/>
    <n v="71677"/>
    <n v="0"/>
    <x v="0"/>
    <s v="Columbus"/>
    <s v=""/>
    <n v="0"/>
  </r>
  <r>
    <s v="E03928"/>
    <x v="776"/>
    <x v="12"/>
    <x v="0"/>
    <s v="Speciality Products"/>
    <s v="Male"/>
    <x v="1"/>
    <x v="22"/>
    <x v="753"/>
    <n v="40063"/>
    <n v="0"/>
    <x v="0"/>
    <s v="Miami"/>
    <s v=""/>
    <n v="0"/>
  </r>
  <r>
    <s v="E04109"/>
    <x v="777"/>
    <x v="12"/>
    <x v="0"/>
    <s v="Manufacturing"/>
    <s v="Female"/>
    <x v="2"/>
    <x v="0"/>
    <x v="754"/>
    <n v="40124"/>
    <n v="0"/>
    <x v="0"/>
    <s v="Austin"/>
    <s v=""/>
    <n v="0"/>
  </r>
  <r>
    <s v="E03994"/>
    <x v="778"/>
    <x v="18"/>
    <x v="5"/>
    <s v="Manufacturing"/>
    <s v="Male"/>
    <x v="1"/>
    <x v="4"/>
    <x v="755"/>
    <n v="103183"/>
    <n v="0"/>
    <x v="0"/>
    <s v="Austin"/>
    <d v="2021-07-09T00:00:00"/>
    <n v="0"/>
  </r>
  <r>
    <s v="E00639"/>
    <x v="779"/>
    <x v="27"/>
    <x v="0"/>
    <s v="Corporate"/>
    <s v="Male"/>
    <x v="1"/>
    <x v="36"/>
    <x v="756"/>
    <n v="95239"/>
    <n v="0"/>
    <x v="0"/>
    <s v="Phoenix"/>
    <s v=""/>
    <n v="0"/>
  </r>
  <r>
    <s v="E00608"/>
    <x v="631"/>
    <x v="25"/>
    <x v="5"/>
    <s v="Manufacturing"/>
    <s v="Female"/>
    <x v="1"/>
    <x v="7"/>
    <x v="757"/>
    <n v="75012"/>
    <n v="0"/>
    <x v="0"/>
    <s v="Chicago"/>
    <s v=""/>
    <n v="0"/>
  </r>
  <r>
    <s v="E04189"/>
    <x v="780"/>
    <x v="23"/>
    <x v="0"/>
    <s v="Manufacturing"/>
    <s v="Female"/>
    <x v="1"/>
    <x v="29"/>
    <x v="758"/>
    <n v="96366"/>
    <n v="0"/>
    <x v="1"/>
    <s v="Chengdu"/>
    <s v=""/>
    <n v="0"/>
  </r>
  <r>
    <s v="E02732"/>
    <x v="781"/>
    <x v="7"/>
    <x v="6"/>
    <s v="Corporate"/>
    <s v="Female"/>
    <x v="1"/>
    <x v="38"/>
    <x v="759"/>
    <n v="40897"/>
    <n v="0"/>
    <x v="0"/>
    <s v="Seattle"/>
    <s v=""/>
    <n v="0"/>
  </r>
  <r>
    <s v="E00324"/>
    <x v="782"/>
    <x v="6"/>
    <x v="1"/>
    <s v="Research &amp; Development"/>
    <s v="Female"/>
    <x v="1"/>
    <x v="17"/>
    <x v="760"/>
    <n v="124928"/>
    <n v="0.06"/>
    <x v="1"/>
    <s v="Chongqing"/>
    <s v=""/>
    <n v="7495.6799999999994"/>
  </r>
  <r>
    <s v="E00518"/>
    <x v="783"/>
    <x v="6"/>
    <x v="1"/>
    <s v="Speciality Products"/>
    <s v="Female"/>
    <x v="3"/>
    <x v="10"/>
    <x v="761"/>
    <n v="108221"/>
    <n v="0.05"/>
    <x v="2"/>
    <s v="Manaus"/>
    <s v=""/>
    <n v="5411.05"/>
  </r>
  <r>
    <s v="E01286"/>
    <x v="784"/>
    <x v="15"/>
    <x v="4"/>
    <s v="Corporate"/>
    <s v="Male"/>
    <x v="2"/>
    <x v="30"/>
    <x v="762"/>
    <n v="75579"/>
    <n v="0"/>
    <x v="0"/>
    <s v="Seattle"/>
    <s v=""/>
    <n v="0"/>
  </r>
  <r>
    <s v="E04564"/>
    <x v="785"/>
    <x v="0"/>
    <x v="4"/>
    <s v="Manufacturing"/>
    <s v="Male"/>
    <x v="3"/>
    <x v="12"/>
    <x v="763"/>
    <n v="129903"/>
    <n v="0.13"/>
    <x v="2"/>
    <s v="Sao Paulo"/>
    <s v=""/>
    <n v="16887.39"/>
  </r>
  <r>
    <s v="E02033"/>
    <x v="786"/>
    <x v="2"/>
    <x v="1"/>
    <s v="Research &amp; Development"/>
    <s v="Female"/>
    <x v="1"/>
    <x v="6"/>
    <x v="441"/>
    <n v="186870"/>
    <n v="0.2"/>
    <x v="1"/>
    <s v="Shanghai"/>
    <s v=""/>
    <n v="37374"/>
  </r>
  <r>
    <s v="E00412"/>
    <x v="787"/>
    <x v="13"/>
    <x v="2"/>
    <s v="Research &amp; Development"/>
    <s v="Male"/>
    <x v="2"/>
    <x v="17"/>
    <x v="764"/>
    <n v="57531"/>
    <n v="0"/>
    <x v="0"/>
    <s v="Chicago"/>
    <s v=""/>
    <n v="0"/>
  </r>
  <r>
    <s v="E01844"/>
    <x v="788"/>
    <x v="7"/>
    <x v="1"/>
    <s v="Research &amp; Development"/>
    <s v="Male"/>
    <x v="1"/>
    <x v="30"/>
    <x v="765"/>
    <n v="55894"/>
    <n v="0"/>
    <x v="0"/>
    <s v="Seattle"/>
    <s v=""/>
    <n v="0"/>
  </r>
  <r>
    <s v="E00667"/>
    <x v="789"/>
    <x v="17"/>
    <x v="5"/>
    <s v="Manufacturing"/>
    <s v="Female"/>
    <x v="1"/>
    <x v="34"/>
    <x v="766"/>
    <n v="72903"/>
    <n v="0"/>
    <x v="0"/>
    <s v="Phoenix"/>
    <s v=""/>
    <n v="0"/>
  </r>
  <r>
    <s v="E02639"/>
    <x v="790"/>
    <x v="7"/>
    <x v="1"/>
    <s v="Corporate"/>
    <s v="Male"/>
    <x v="1"/>
    <x v="17"/>
    <x v="744"/>
    <n v="45369"/>
    <n v="0"/>
    <x v="1"/>
    <s v="Beijing"/>
    <s v=""/>
    <n v="0"/>
  </r>
  <r>
    <s v="E00287"/>
    <x v="791"/>
    <x v="6"/>
    <x v="1"/>
    <s v="Speciality Products"/>
    <s v="Male"/>
    <x v="2"/>
    <x v="33"/>
    <x v="767"/>
    <n v="106578"/>
    <n v="0.09"/>
    <x v="0"/>
    <s v="Miami"/>
    <s v=""/>
    <n v="9592.02"/>
  </r>
  <r>
    <s v="E02235"/>
    <x v="792"/>
    <x v="15"/>
    <x v="4"/>
    <s v="Research &amp; Development"/>
    <s v="Female"/>
    <x v="3"/>
    <x v="27"/>
    <x v="768"/>
    <n v="92994"/>
    <n v="0"/>
    <x v="0"/>
    <s v="Chicago"/>
    <s v=""/>
    <n v="0"/>
  </r>
  <r>
    <s v="E02720"/>
    <x v="793"/>
    <x v="4"/>
    <x v="2"/>
    <s v="Speciality Products"/>
    <s v="Male"/>
    <x v="1"/>
    <x v="1"/>
    <x v="769"/>
    <n v="83685"/>
    <n v="0"/>
    <x v="1"/>
    <s v="Beijing"/>
    <s v=""/>
    <n v="0"/>
  </r>
  <r>
    <s v="E03583"/>
    <x v="794"/>
    <x v="21"/>
    <x v="0"/>
    <s v="Research &amp; Development"/>
    <s v="Male"/>
    <x v="2"/>
    <x v="35"/>
    <x v="770"/>
    <n v="99335"/>
    <n v="0"/>
    <x v="0"/>
    <s v="Phoenix"/>
    <s v=""/>
    <n v="0"/>
  </r>
  <r>
    <s v="E01188"/>
    <x v="795"/>
    <x v="0"/>
    <x v="4"/>
    <s v="Manufacturing"/>
    <s v="Male"/>
    <x v="2"/>
    <x v="34"/>
    <x v="771"/>
    <n v="131179"/>
    <n v="0.15"/>
    <x v="0"/>
    <s v="Columbus"/>
    <s v=""/>
    <n v="19676.849999999999"/>
  </r>
  <r>
    <s v="E02428"/>
    <x v="796"/>
    <x v="3"/>
    <x v="0"/>
    <s v="Speciality Products"/>
    <s v="Male"/>
    <x v="1"/>
    <x v="25"/>
    <x v="772"/>
    <n v="73899"/>
    <n v="0.05"/>
    <x v="1"/>
    <s v="Chengdu"/>
    <s v=""/>
    <n v="3694.9500000000003"/>
  </r>
  <r>
    <s v="E03289"/>
    <x v="797"/>
    <x v="9"/>
    <x v="3"/>
    <s v="Manufacturing"/>
    <s v="Male"/>
    <x v="1"/>
    <x v="14"/>
    <x v="773"/>
    <n v="252325"/>
    <n v="0.4"/>
    <x v="0"/>
    <s v="Columbus"/>
    <s v=""/>
    <n v="100930"/>
  </r>
  <r>
    <s v="E01947"/>
    <x v="798"/>
    <x v="13"/>
    <x v="1"/>
    <s v="Research &amp; Development"/>
    <s v="Female"/>
    <x v="2"/>
    <x v="23"/>
    <x v="774"/>
    <n v="52697"/>
    <n v="0"/>
    <x v="0"/>
    <s v="Seattle"/>
    <s v=""/>
    <n v="0"/>
  </r>
  <r>
    <s v="E02024"/>
    <x v="799"/>
    <x v="19"/>
    <x v="5"/>
    <s v="Speciality Products"/>
    <s v="Female"/>
    <x v="3"/>
    <x v="7"/>
    <x v="775"/>
    <n v="123588"/>
    <n v="0"/>
    <x v="2"/>
    <s v="Sao Paulo"/>
    <s v=""/>
    <n v="0"/>
  </r>
  <r>
    <s v="E04249"/>
    <x v="800"/>
    <x v="9"/>
    <x v="3"/>
    <s v="Corporate"/>
    <s v="Female"/>
    <x v="1"/>
    <x v="40"/>
    <x v="205"/>
    <n v="243568"/>
    <n v="0.33"/>
    <x v="0"/>
    <s v="Austin"/>
    <s v=""/>
    <n v="80377.440000000002"/>
  </r>
  <r>
    <s v="E01090"/>
    <x v="801"/>
    <x v="2"/>
    <x v="2"/>
    <s v="Research &amp; Development"/>
    <s v="Male"/>
    <x v="1"/>
    <x v="37"/>
    <x v="776"/>
    <n v="199176"/>
    <n v="0.24"/>
    <x v="0"/>
    <s v="Phoenix"/>
    <s v=""/>
    <n v="47802.239999999998"/>
  </r>
  <r>
    <s v="E03830"/>
    <x v="802"/>
    <x v="1"/>
    <x v="0"/>
    <s v="Speciality Products"/>
    <s v="Female"/>
    <x v="1"/>
    <x v="16"/>
    <x v="777"/>
    <n v="82806"/>
    <n v="0"/>
    <x v="0"/>
    <s v="Seattle"/>
    <s v=""/>
    <n v="0"/>
  </r>
  <r>
    <s v="E04363"/>
    <x v="803"/>
    <x v="2"/>
    <x v="6"/>
    <s v="Speciality Products"/>
    <s v="Female"/>
    <x v="1"/>
    <x v="26"/>
    <x v="778"/>
    <n v="164399"/>
    <n v="0.25"/>
    <x v="0"/>
    <s v="Seattle"/>
    <s v=""/>
    <n v="41099.75"/>
  </r>
  <r>
    <s v="E04920"/>
    <x v="804"/>
    <x v="0"/>
    <x v="4"/>
    <s v="Manufacturing"/>
    <s v="Female"/>
    <x v="1"/>
    <x v="24"/>
    <x v="779"/>
    <n v="154956"/>
    <n v="0.13"/>
    <x v="0"/>
    <s v="Phoenix"/>
    <s v=""/>
    <n v="20144.280000000002"/>
  </r>
  <r>
    <s v="E03866"/>
    <x v="805"/>
    <x v="0"/>
    <x v="6"/>
    <s v="Manufacturing"/>
    <s v="Male"/>
    <x v="1"/>
    <x v="24"/>
    <x v="780"/>
    <n v="143970"/>
    <n v="0.12"/>
    <x v="0"/>
    <s v="Seattle"/>
    <d v="2017-12-09T00:00:00"/>
    <n v="17276.399999999998"/>
  </r>
  <r>
    <s v="E03521"/>
    <x v="806"/>
    <x v="2"/>
    <x v="2"/>
    <s v="Corporate"/>
    <s v="Male"/>
    <x v="3"/>
    <x v="27"/>
    <x v="775"/>
    <n v="163143"/>
    <n v="0.28000000000000003"/>
    <x v="2"/>
    <s v="Sao Paulo"/>
    <s v=""/>
    <n v="45680.04"/>
  </r>
  <r>
    <s v="E04095"/>
    <x v="807"/>
    <x v="4"/>
    <x v="3"/>
    <s v="Speciality Products"/>
    <s v="Female"/>
    <x v="2"/>
    <x v="31"/>
    <x v="154"/>
    <n v="89390"/>
    <n v="0"/>
    <x v="0"/>
    <s v="Seattle"/>
    <s v=""/>
    <n v="0"/>
  </r>
  <r>
    <s v="E04079"/>
    <x v="808"/>
    <x v="23"/>
    <x v="0"/>
    <s v="Manufacturing"/>
    <s v="Male"/>
    <x v="2"/>
    <x v="12"/>
    <x v="781"/>
    <n v="67468"/>
    <n v="0"/>
    <x v="0"/>
    <s v="Miami"/>
    <s v=""/>
    <n v="0"/>
  </r>
  <r>
    <s v="E01508"/>
    <x v="809"/>
    <x v="11"/>
    <x v="5"/>
    <s v="Manufacturing"/>
    <s v="Female"/>
    <x v="3"/>
    <x v="37"/>
    <x v="782"/>
    <n v="100810"/>
    <n v="0.12"/>
    <x v="2"/>
    <s v="Rio de Janerio"/>
    <s v=""/>
    <n v="12097.199999999999"/>
  </r>
  <r>
    <s v="E02259"/>
    <x v="810"/>
    <x v="4"/>
    <x v="1"/>
    <s v="Manufacturing"/>
    <s v="Female"/>
    <x v="1"/>
    <x v="25"/>
    <x v="363"/>
    <n v="74779"/>
    <n v="0"/>
    <x v="0"/>
    <s v="Phoenix"/>
    <s v=""/>
    <n v="0"/>
  </r>
  <r>
    <s v="E04972"/>
    <x v="811"/>
    <x v="24"/>
    <x v="0"/>
    <s v="Corporate"/>
    <s v="Female"/>
    <x v="1"/>
    <x v="7"/>
    <x v="783"/>
    <n v="63985"/>
    <n v="0"/>
    <x v="0"/>
    <s v="Miami"/>
    <s v=""/>
    <n v="0"/>
  </r>
  <r>
    <s v="E01834"/>
    <x v="812"/>
    <x v="29"/>
    <x v="0"/>
    <s v="Manufacturing"/>
    <s v="Female"/>
    <x v="2"/>
    <x v="14"/>
    <x v="784"/>
    <n v="77903"/>
    <n v="0"/>
    <x v="0"/>
    <s v="Seattle"/>
    <s v=""/>
    <n v="0"/>
  </r>
  <r>
    <s v="E03124"/>
    <x v="813"/>
    <x v="2"/>
    <x v="6"/>
    <s v="Corporate"/>
    <s v="Male"/>
    <x v="2"/>
    <x v="29"/>
    <x v="785"/>
    <n v="164396"/>
    <n v="0.28999999999999998"/>
    <x v="0"/>
    <s v="Columbus"/>
    <s v=""/>
    <n v="47674.84"/>
  </r>
  <r>
    <s v="E01898"/>
    <x v="814"/>
    <x v="30"/>
    <x v="0"/>
    <s v="Corporate"/>
    <s v="Male"/>
    <x v="1"/>
    <x v="7"/>
    <x v="786"/>
    <n v="71234"/>
    <n v="0"/>
    <x v="0"/>
    <s v="Seattle"/>
    <s v=""/>
    <n v="0"/>
  </r>
  <r>
    <s v="E00342"/>
    <x v="815"/>
    <x v="6"/>
    <x v="1"/>
    <s v="Corporate"/>
    <s v="Male"/>
    <x v="1"/>
    <x v="20"/>
    <x v="787"/>
    <n v="122487"/>
    <n v="0.08"/>
    <x v="1"/>
    <s v="Shanghai"/>
    <s v=""/>
    <n v="9798.9600000000009"/>
  </r>
  <r>
    <s v="E03910"/>
    <x v="816"/>
    <x v="6"/>
    <x v="4"/>
    <s v="Speciality Products"/>
    <s v="Female"/>
    <x v="1"/>
    <x v="24"/>
    <x v="788"/>
    <n v="101870"/>
    <n v="0.1"/>
    <x v="0"/>
    <s v="Phoenix"/>
    <s v=""/>
    <n v="10187"/>
  </r>
  <r>
    <s v="E00862"/>
    <x v="817"/>
    <x v="28"/>
    <x v="0"/>
    <s v="Research &amp; Development"/>
    <s v="Male"/>
    <x v="3"/>
    <x v="14"/>
    <x v="789"/>
    <n v="40316"/>
    <n v="0"/>
    <x v="2"/>
    <s v="Manaus"/>
    <s v=""/>
    <n v="0"/>
  </r>
  <r>
    <s v="E02576"/>
    <x v="818"/>
    <x v="6"/>
    <x v="0"/>
    <s v="Research &amp; Development"/>
    <s v="Female"/>
    <x v="1"/>
    <x v="0"/>
    <x v="790"/>
    <n v="115145"/>
    <n v="0.05"/>
    <x v="1"/>
    <s v="Chongqing"/>
    <s v=""/>
    <n v="5757.25"/>
  </r>
  <r>
    <s v="E00035"/>
    <x v="819"/>
    <x v="21"/>
    <x v="0"/>
    <s v="Manufacturing"/>
    <s v="Female"/>
    <x v="3"/>
    <x v="19"/>
    <x v="791"/>
    <n v="62335"/>
    <n v="0"/>
    <x v="2"/>
    <s v="Manaus"/>
    <s v=""/>
    <n v="0"/>
  </r>
  <r>
    <s v="E01832"/>
    <x v="820"/>
    <x v="7"/>
    <x v="1"/>
    <s v="Manufacturing"/>
    <s v="Male"/>
    <x v="1"/>
    <x v="16"/>
    <x v="792"/>
    <n v="41561"/>
    <n v="0"/>
    <x v="0"/>
    <s v="Austin"/>
    <s v=""/>
    <n v="0"/>
  </r>
  <r>
    <s v="E01755"/>
    <x v="821"/>
    <x v="0"/>
    <x v="1"/>
    <s v="Speciality Products"/>
    <s v="Female"/>
    <x v="1"/>
    <x v="17"/>
    <x v="765"/>
    <n v="131183"/>
    <n v="0.14000000000000001"/>
    <x v="1"/>
    <s v="Shanghai"/>
    <d v="2016-03-16T00:00:00"/>
    <n v="18365.620000000003"/>
  </r>
  <r>
    <s v="E00465"/>
    <x v="822"/>
    <x v="1"/>
    <x v="0"/>
    <s v="Manufacturing"/>
    <s v="Female"/>
    <x v="1"/>
    <x v="15"/>
    <x v="793"/>
    <n v="92655"/>
    <n v="0"/>
    <x v="1"/>
    <s v="Chengdu"/>
    <s v=""/>
    <n v="0"/>
  </r>
  <r>
    <s v="E02391"/>
    <x v="823"/>
    <x v="0"/>
    <x v="2"/>
    <s v="Manufacturing"/>
    <s v="Female"/>
    <x v="3"/>
    <x v="37"/>
    <x v="794"/>
    <n v="157057"/>
    <n v="0.12"/>
    <x v="0"/>
    <s v="Miami"/>
    <s v=""/>
    <n v="18846.84"/>
  </r>
  <r>
    <s v="E04697"/>
    <x v="824"/>
    <x v="14"/>
    <x v="0"/>
    <s v="Speciality Products"/>
    <s v="Female"/>
    <x v="2"/>
    <x v="22"/>
    <x v="795"/>
    <n v="64462"/>
    <n v="0"/>
    <x v="0"/>
    <s v="Chicago"/>
    <s v=""/>
    <n v="0"/>
  </r>
  <r>
    <s v="E00371"/>
    <x v="825"/>
    <x v="10"/>
    <x v="5"/>
    <s v="Corporate"/>
    <s v="Female"/>
    <x v="2"/>
    <x v="12"/>
    <x v="796"/>
    <n v="79352"/>
    <n v="0"/>
    <x v="0"/>
    <s v="Seattle"/>
    <s v=""/>
    <n v="0"/>
  </r>
  <r>
    <s v="E02992"/>
    <x v="826"/>
    <x v="0"/>
    <x v="6"/>
    <s v="Speciality Products"/>
    <s v="Female"/>
    <x v="2"/>
    <x v="0"/>
    <x v="797"/>
    <n v="157812"/>
    <n v="0.11"/>
    <x v="0"/>
    <s v="Miami"/>
    <s v=""/>
    <n v="17359.32"/>
  </r>
  <r>
    <s v="E04369"/>
    <x v="827"/>
    <x v="10"/>
    <x v="5"/>
    <s v="Corporate"/>
    <s v="Male"/>
    <x v="2"/>
    <x v="5"/>
    <x v="798"/>
    <n v="80745"/>
    <n v="0"/>
    <x v="0"/>
    <s v="Chicago"/>
    <s v=""/>
    <n v="0"/>
  </r>
  <r>
    <s v="E00592"/>
    <x v="828"/>
    <x v="27"/>
    <x v="0"/>
    <s v="Manufacturing"/>
    <s v="Female"/>
    <x v="2"/>
    <x v="4"/>
    <x v="799"/>
    <n v="75354"/>
    <n v="0"/>
    <x v="0"/>
    <s v="Austin"/>
    <d v="1996-12-14T00:00:00"/>
    <n v="0"/>
  </r>
  <r>
    <s v="E03532"/>
    <x v="829"/>
    <x v="11"/>
    <x v="5"/>
    <s v="Research &amp; Development"/>
    <s v="Male"/>
    <x v="3"/>
    <x v="16"/>
    <x v="800"/>
    <n v="78938"/>
    <n v="0.14000000000000001"/>
    <x v="0"/>
    <s v="Phoenix"/>
    <s v=""/>
    <n v="11051.320000000002"/>
  </r>
  <r>
    <s v="E00863"/>
    <x v="830"/>
    <x v="19"/>
    <x v="5"/>
    <s v="Corporate"/>
    <s v="Male"/>
    <x v="3"/>
    <x v="1"/>
    <x v="801"/>
    <n v="96313"/>
    <n v="0"/>
    <x v="0"/>
    <s v="Austin"/>
    <s v=""/>
    <n v="0"/>
  </r>
  <r>
    <s v="E03310"/>
    <x v="831"/>
    <x v="2"/>
    <x v="5"/>
    <s v="Speciality Products"/>
    <s v="Male"/>
    <x v="2"/>
    <x v="15"/>
    <x v="802"/>
    <n v="153767"/>
    <n v="0.27"/>
    <x v="0"/>
    <s v="Phoenix"/>
    <s v=""/>
    <n v="41517.090000000004"/>
  </r>
  <r>
    <s v="E01883"/>
    <x v="832"/>
    <x v="6"/>
    <x v="6"/>
    <s v="Research &amp; Development"/>
    <s v="Female"/>
    <x v="0"/>
    <x v="34"/>
    <x v="301"/>
    <n v="103423"/>
    <n v="0.06"/>
    <x v="0"/>
    <s v="Columbus"/>
    <s v=""/>
    <n v="6205.38"/>
  </r>
  <r>
    <s v="E01242"/>
    <x v="833"/>
    <x v="8"/>
    <x v="5"/>
    <s v="Corporate"/>
    <s v="Female"/>
    <x v="1"/>
    <x v="6"/>
    <x v="803"/>
    <n v="86464"/>
    <n v="0"/>
    <x v="1"/>
    <s v="Shanghai"/>
    <s v=""/>
    <n v="0"/>
  </r>
  <r>
    <s v="E02535"/>
    <x v="834"/>
    <x v="8"/>
    <x v="5"/>
    <s v="Corporate"/>
    <s v="Female"/>
    <x v="3"/>
    <x v="7"/>
    <x v="804"/>
    <n v="80516"/>
    <n v="0"/>
    <x v="2"/>
    <s v="Sao Paulo"/>
    <s v=""/>
    <n v="0"/>
  </r>
  <r>
    <s v="E00369"/>
    <x v="835"/>
    <x v="6"/>
    <x v="4"/>
    <s v="Speciality Products"/>
    <s v="Female"/>
    <x v="0"/>
    <x v="29"/>
    <x v="805"/>
    <n v="105390"/>
    <n v="0.06"/>
    <x v="0"/>
    <s v="Columbus"/>
    <s v=""/>
    <n v="6323.4"/>
  </r>
  <r>
    <s v="E03332"/>
    <x v="836"/>
    <x v="21"/>
    <x v="0"/>
    <s v="Manufacturing"/>
    <s v="Female"/>
    <x v="1"/>
    <x v="2"/>
    <x v="806"/>
    <n v="83418"/>
    <n v="0"/>
    <x v="1"/>
    <s v="Shanghai"/>
    <s v=""/>
    <n v="0"/>
  </r>
  <r>
    <s v="E03278"/>
    <x v="837"/>
    <x v="29"/>
    <x v="0"/>
    <s v="Speciality Products"/>
    <s v="Female"/>
    <x v="2"/>
    <x v="15"/>
    <x v="807"/>
    <n v="66660"/>
    <n v="0"/>
    <x v="0"/>
    <s v="Austin"/>
    <s v=""/>
    <n v="0"/>
  </r>
  <r>
    <s v="E02492"/>
    <x v="838"/>
    <x v="6"/>
    <x v="4"/>
    <s v="Speciality Products"/>
    <s v="Male"/>
    <x v="3"/>
    <x v="1"/>
    <x v="808"/>
    <n v="101985"/>
    <n v="7.0000000000000007E-2"/>
    <x v="0"/>
    <s v="Miami"/>
    <s v=""/>
    <n v="7138.9500000000007"/>
  </r>
  <r>
    <s v="E03055"/>
    <x v="839"/>
    <x v="9"/>
    <x v="1"/>
    <s v="Corporate"/>
    <s v="Male"/>
    <x v="3"/>
    <x v="7"/>
    <x v="809"/>
    <n v="199504"/>
    <n v="0.3"/>
    <x v="0"/>
    <s v="Austin"/>
    <s v=""/>
    <n v="59851.199999999997"/>
  </r>
  <r>
    <s v="E01943"/>
    <x v="840"/>
    <x v="0"/>
    <x v="2"/>
    <s v="Corporate"/>
    <s v="Female"/>
    <x v="3"/>
    <x v="27"/>
    <x v="810"/>
    <n v="147966"/>
    <n v="0.11"/>
    <x v="2"/>
    <s v="Rio de Janerio"/>
    <d v="2019-05-23T00:00:00"/>
    <n v="16276.26"/>
  </r>
  <r>
    <s v="E01388"/>
    <x v="841"/>
    <x v="20"/>
    <x v="4"/>
    <s v="Speciality Products"/>
    <s v="Male"/>
    <x v="1"/>
    <x v="32"/>
    <x v="811"/>
    <n v="41728"/>
    <n v="0"/>
    <x v="1"/>
    <s v="Chongqing"/>
    <s v=""/>
    <n v="0"/>
  </r>
  <r>
    <s v="E00717"/>
    <x v="842"/>
    <x v="4"/>
    <x v="3"/>
    <s v="Speciality Products"/>
    <s v="Male"/>
    <x v="3"/>
    <x v="39"/>
    <x v="812"/>
    <n v="94422"/>
    <n v="0"/>
    <x v="0"/>
    <s v="Phoenix"/>
    <s v=""/>
    <n v="0"/>
  </r>
  <r>
    <s v="E04637"/>
    <x v="843"/>
    <x v="2"/>
    <x v="2"/>
    <s v="Corporate"/>
    <s v="Male"/>
    <x v="1"/>
    <x v="11"/>
    <x v="813"/>
    <n v="191026"/>
    <n v="0.16"/>
    <x v="0"/>
    <s v="Columbus"/>
    <s v=""/>
    <n v="30564.16"/>
  </r>
  <r>
    <s v="E03240"/>
    <x v="844"/>
    <x v="9"/>
    <x v="0"/>
    <s v="Research &amp; Development"/>
    <s v="Male"/>
    <x v="3"/>
    <x v="34"/>
    <x v="802"/>
    <n v="186725"/>
    <n v="0.32"/>
    <x v="2"/>
    <s v="Manaus"/>
    <s v=""/>
    <n v="59752"/>
  </r>
  <r>
    <s v="E00340"/>
    <x v="845"/>
    <x v="20"/>
    <x v="4"/>
    <s v="Research &amp; Development"/>
    <s v="Female"/>
    <x v="2"/>
    <x v="16"/>
    <x v="814"/>
    <n v="52800"/>
    <n v="0"/>
    <x v="0"/>
    <s v="Phoenix"/>
    <s v=""/>
    <n v="0"/>
  </r>
  <r>
    <s v="E04751"/>
    <x v="846"/>
    <x v="19"/>
    <x v="5"/>
    <s v="Speciality Products"/>
    <s v="Male"/>
    <x v="2"/>
    <x v="36"/>
    <x v="815"/>
    <n v="113982"/>
    <n v="0"/>
    <x v="0"/>
    <s v="Seattle"/>
    <s v=""/>
    <n v="0"/>
  </r>
  <r>
    <s v="E04636"/>
    <x v="847"/>
    <x v="5"/>
    <x v="2"/>
    <s v="Research &amp; Development"/>
    <s v="Female"/>
    <x v="1"/>
    <x v="36"/>
    <x v="816"/>
    <n v="56239"/>
    <n v="0"/>
    <x v="1"/>
    <s v="Chongqing"/>
    <s v=""/>
    <n v="0"/>
  </r>
  <r>
    <s v="E00568"/>
    <x v="848"/>
    <x v="7"/>
    <x v="2"/>
    <s v="Manufacturing"/>
    <s v="Male"/>
    <x v="3"/>
    <x v="3"/>
    <x v="817"/>
    <n v="44732"/>
    <n v="0"/>
    <x v="2"/>
    <s v="Rio de Janerio"/>
    <s v=""/>
    <n v="0"/>
  </r>
  <r>
    <s v="E02938"/>
    <x v="849"/>
    <x v="2"/>
    <x v="6"/>
    <s v="Corporate"/>
    <s v="Male"/>
    <x v="1"/>
    <x v="37"/>
    <x v="818"/>
    <n v="153961"/>
    <n v="0.25"/>
    <x v="1"/>
    <s v="Shanghai"/>
    <s v=""/>
    <n v="38490.25"/>
  </r>
  <r>
    <s v="E00555"/>
    <x v="850"/>
    <x v="23"/>
    <x v="0"/>
    <s v="Speciality Products"/>
    <s v="Female"/>
    <x v="1"/>
    <x v="15"/>
    <x v="819"/>
    <n v="68337"/>
    <n v="0"/>
    <x v="1"/>
    <s v="Chongqing"/>
    <s v=""/>
    <n v="0"/>
  </r>
  <r>
    <s v="E01111"/>
    <x v="851"/>
    <x v="0"/>
    <x v="4"/>
    <s v="Corporate"/>
    <s v="Male"/>
    <x v="1"/>
    <x v="15"/>
    <x v="820"/>
    <n v="145093"/>
    <n v="0.12"/>
    <x v="0"/>
    <s v="Chicago"/>
    <s v=""/>
    <n v="17411.16"/>
  </r>
  <r>
    <s v="E03149"/>
    <x v="852"/>
    <x v="30"/>
    <x v="0"/>
    <s v="Speciality Products"/>
    <s v="Female"/>
    <x v="2"/>
    <x v="3"/>
    <x v="59"/>
    <n v="74170"/>
    <n v="0"/>
    <x v="0"/>
    <s v="Austin"/>
    <s v=""/>
    <n v="0"/>
  </r>
  <r>
    <s v="E00952"/>
    <x v="853"/>
    <x v="17"/>
    <x v="5"/>
    <s v="Research &amp; Development"/>
    <s v="Male"/>
    <x v="2"/>
    <x v="1"/>
    <x v="821"/>
    <n v="62605"/>
    <n v="0"/>
    <x v="0"/>
    <s v="Austin"/>
    <s v=""/>
    <n v="0"/>
  </r>
  <r>
    <s v="E04380"/>
    <x v="854"/>
    <x v="6"/>
    <x v="0"/>
    <s v="Speciality Products"/>
    <s v="Female"/>
    <x v="2"/>
    <x v="10"/>
    <x v="822"/>
    <n v="107195"/>
    <n v="0.09"/>
    <x v="0"/>
    <s v="Austin"/>
    <s v=""/>
    <n v="9647.5499999999993"/>
  </r>
  <r>
    <s v="E04095"/>
    <x v="855"/>
    <x v="0"/>
    <x v="6"/>
    <s v="Speciality Products"/>
    <s v="Male"/>
    <x v="2"/>
    <x v="15"/>
    <x v="823"/>
    <n v="127422"/>
    <n v="0.15"/>
    <x v="0"/>
    <s v="Columbus"/>
    <s v=""/>
    <n v="19113.3"/>
  </r>
  <r>
    <s v="E04994"/>
    <x v="856"/>
    <x v="2"/>
    <x v="3"/>
    <s v="Research &amp; Development"/>
    <s v="Female"/>
    <x v="2"/>
    <x v="25"/>
    <x v="824"/>
    <n v="161269"/>
    <n v="0.27"/>
    <x v="0"/>
    <s v="Miami"/>
    <s v=""/>
    <n v="43542.630000000005"/>
  </r>
  <r>
    <s v="E00447"/>
    <x v="857"/>
    <x v="9"/>
    <x v="6"/>
    <s v="Corporate"/>
    <s v="Female"/>
    <x v="3"/>
    <x v="24"/>
    <x v="825"/>
    <n v="203445"/>
    <n v="0.34"/>
    <x v="2"/>
    <s v="Manaus"/>
    <s v=""/>
    <n v="69171.3"/>
  </r>
  <r>
    <s v="E00089"/>
    <x v="858"/>
    <x v="0"/>
    <x v="4"/>
    <s v="Research &amp; Development"/>
    <s v="Female"/>
    <x v="1"/>
    <x v="17"/>
    <x v="826"/>
    <n v="131353"/>
    <n v="0.11"/>
    <x v="1"/>
    <s v="Shanghai"/>
    <s v=""/>
    <n v="14448.83"/>
  </r>
  <r>
    <s v="E02035"/>
    <x v="859"/>
    <x v="31"/>
    <x v="0"/>
    <s v="Manufacturing"/>
    <s v="Male"/>
    <x v="1"/>
    <x v="15"/>
    <x v="827"/>
    <n v="88182"/>
    <n v="0"/>
    <x v="1"/>
    <s v="Chengdu"/>
    <s v=""/>
    <n v="0"/>
  </r>
  <r>
    <s v="E03595"/>
    <x v="860"/>
    <x v="14"/>
    <x v="0"/>
    <s v="Speciality Products"/>
    <s v="Male"/>
    <x v="2"/>
    <x v="22"/>
    <x v="828"/>
    <n v="75780"/>
    <n v="0"/>
    <x v="0"/>
    <s v="Seattle"/>
    <s v=""/>
    <n v="0"/>
  </r>
  <r>
    <s v="E03611"/>
    <x v="861"/>
    <x v="13"/>
    <x v="2"/>
    <s v="Research &amp; Development"/>
    <s v="Female"/>
    <x v="1"/>
    <x v="15"/>
    <x v="829"/>
    <n v="52621"/>
    <n v="0"/>
    <x v="1"/>
    <s v="Beijing"/>
    <s v=""/>
    <n v="0"/>
  </r>
  <r>
    <s v="E04464"/>
    <x v="862"/>
    <x v="11"/>
    <x v="5"/>
    <s v="Research &amp; Development"/>
    <s v="Male"/>
    <x v="1"/>
    <x v="33"/>
    <x v="830"/>
    <n v="106079"/>
    <n v="0.14000000000000001"/>
    <x v="0"/>
    <s v="Austin"/>
    <d v="2021-04-09T00:00:00"/>
    <n v="14851.060000000001"/>
  </r>
  <r>
    <s v="E02135"/>
    <x v="863"/>
    <x v="21"/>
    <x v="0"/>
    <s v="Corporate"/>
    <s v="Male"/>
    <x v="3"/>
    <x v="23"/>
    <x v="699"/>
    <n v="92058"/>
    <n v="0"/>
    <x v="0"/>
    <s v="Austin"/>
    <s v=""/>
    <n v="0"/>
  </r>
  <r>
    <s v="E01684"/>
    <x v="864"/>
    <x v="17"/>
    <x v="5"/>
    <s v="Manufacturing"/>
    <s v="Male"/>
    <x v="1"/>
    <x v="14"/>
    <x v="831"/>
    <n v="67114"/>
    <n v="0"/>
    <x v="0"/>
    <s v="Phoenix"/>
    <s v=""/>
    <n v="0"/>
  </r>
  <r>
    <s v="E02968"/>
    <x v="865"/>
    <x v="13"/>
    <x v="1"/>
    <s v="Research &amp; Development"/>
    <s v="Female"/>
    <x v="3"/>
    <x v="6"/>
    <x v="832"/>
    <n v="56565"/>
    <n v="0"/>
    <x v="2"/>
    <s v="Sao Paulo"/>
    <s v=""/>
    <n v="0"/>
  </r>
  <r>
    <s v="E03362"/>
    <x v="866"/>
    <x v="16"/>
    <x v="4"/>
    <s v="Manufacturing"/>
    <s v="Female"/>
    <x v="2"/>
    <x v="22"/>
    <x v="833"/>
    <n v="64937"/>
    <n v="0"/>
    <x v="0"/>
    <s v="Phoenix"/>
    <s v=""/>
    <n v="0"/>
  </r>
  <r>
    <s v="E01108"/>
    <x v="867"/>
    <x v="6"/>
    <x v="6"/>
    <s v="Manufacturing"/>
    <s v="Female"/>
    <x v="3"/>
    <x v="13"/>
    <x v="834"/>
    <n v="127626"/>
    <n v="0.1"/>
    <x v="0"/>
    <s v="Miami"/>
    <s v=""/>
    <n v="12762.6"/>
  </r>
  <r>
    <s v="E02217"/>
    <x v="868"/>
    <x v="23"/>
    <x v="0"/>
    <s v="Corporate"/>
    <s v="Male"/>
    <x v="0"/>
    <x v="22"/>
    <x v="835"/>
    <n v="88478"/>
    <n v="0"/>
    <x v="0"/>
    <s v="Austin"/>
    <s v=""/>
    <n v="0"/>
  </r>
  <r>
    <s v="E03519"/>
    <x v="869"/>
    <x v="3"/>
    <x v="0"/>
    <s v="Speciality Products"/>
    <s v="Female"/>
    <x v="1"/>
    <x v="35"/>
    <x v="836"/>
    <n v="91679"/>
    <n v="7.0000000000000007E-2"/>
    <x v="1"/>
    <s v="Chongqing"/>
    <s v=""/>
    <n v="6417.5300000000007"/>
  </r>
  <r>
    <s v="E01967"/>
    <x v="870"/>
    <x v="2"/>
    <x v="2"/>
    <s v="Corporate"/>
    <s v="Male"/>
    <x v="1"/>
    <x v="32"/>
    <x v="837"/>
    <n v="199848"/>
    <n v="0.16"/>
    <x v="1"/>
    <s v="Chongqing"/>
    <s v=""/>
    <n v="31975.68"/>
  </r>
  <r>
    <s v="E01125"/>
    <x v="871"/>
    <x v="24"/>
    <x v="0"/>
    <s v="Manufacturing"/>
    <s v="Male"/>
    <x v="1"/>
    <x v="8"/>
    <x v="838"/>
    <n v="61944"/>
    <n v="0"/>
    <x v="1"/>
    <s v="Shanghai"/>
    <s v=""/>
    <n v="0"/>
  </r>
  <r>
    <s v="E03795"/>
    <x v="872"/>
    <x v="0"/>
    <x v="2"/>
    <s v="Speciality Products"/>
    <s v="Female"/>
    <x v="0"/>
    <x v="23"/>
    <x v="839"/>
    <n v="154624"/>
    <n v="0.15"/>
    <x v="0"/>
    <s v="Austin"/>
    <s v=""/>
    <n v="23193.599999999999"/>
  </r>
  <r>
    <s v="E00508"/>
    <x v="873"/>
    <x v="4"/>
    <x v="3"/>
    <s v="Research &amp; Development"/>
    <s v="Male"/>
    <x v="1"/>
    <x v="2"/>
    <x v="66"/>
    <n v="79447"/>
    <n v="0"/>
    <x v="1"/>
    <s v="Shanghai"/>
    <s v=""/>
    <n v="0"/>
  </r>
  <r>
    <s v="E02047"/>
    <x v="874"/>
    <x v="4"/>
    <x v="2"/>
    <s v="Manufacturing"/>
    <s v="Male"/>
    <x v="3"/>
    <x v="10"/>
    <x v="840"/>
    <n v="71111"/>
    <n v="0"/>
    <x v="2"/>
    <s v="Rio de Janerio"/>
    <s v=""/>
    <n v="0"/>
  </r>
  <r>
    <s v="E01582"/>
    <x v="875"/>
    <x v="0"/>
    <x v="2"/>
    <s v="Research &amp; Development"/>
    <s v="Male"/>
    <x v="2"/>
    <x v="26"/>
    <x v="841"/>
    <n v="159538"/>
    <n v="0.11"/>
    <x v="0"/>
    <s v="Miami"/>
    <s v=""/>
    <n v="17549.18"/>
  </r>
  <r>
    <s v="E02563"/>
    <x v="876"/>
    <x v="8"/>
    <x v="5"/>
    <s v="Corporate"/>
    <s v="Female"/>
    <x v="3"/>
    <x v="40"/>
    <x v="842"/>
    <n v="111404"/>
    <n v="0"/>
    <x v="2"/>
    <s v="Rio de Janerio"/>
    <s v=""/>
    <n v="0"/>
  </r>
  <r>
    <s v="E04872"/>
    <x v="877"/>
    <x v="2"/>
    <x v="6"/>
    <s v="Speciality Products"/>
    <s v="Male"/>
    <x v="2"/>
    <x v="6"/>
    <x v="843"/>
    <n v="172007"/>
    <n v="0.26"/>
    <x v="0"/>
    <s v="Miami"/>
    <s v=""/>
    <n v="44721.82"/>
  </r>
  <r>
    <s v="E03159"/>
    <x v="878"/>
    <x v="9"/>
    <x v="6"/>
    <s v="Manufacturing"/>
    <s v="Female"/>
    <x v="3"/>
    <x v="17"/>
    <x v="844"/>
    <n v="219474"/>
    <n v="0.36"/>
    <x v="2"/>
    <s v="Manaus"/>
    <s v=""/>
    <n v="79010.64"/>
  </r>
  <r>
    <s v="E01337"/>
    <x v="879"/>
    <x v="2"/>
    <x v="1"/>
    <s v="Corporate"/>
    <s v="Male"/>
    <x v="2"/>
    <x v="12"/>
    <x v="845"/>
    <n v="174415"/>
    <n v="0.23"/>
    <x v="0"/>
    <s v="Miami"/>
    <s v=""/>
    <n v="40115.450000000004"/>
  </r>
  <r>
    <s v="E00102"/>
    <x v="880"/>
    <x v="23"/>
    <x v="0"/>
    <s v="Speciality Products"/>
    <s v="Female"/>
    <x v="3"/>
    <x v="9"/>
    <x v="846"/>
    <n v="90333"/>
    <n v="0"/>
    <x v="2"/>
    <s v="Rio de Janerio"/>
    <s v=""/>
    <n v="0"/>
  </r>
  <r>
    <s v="E03637"/>
    <x v="881"/>
    <x v="16"/>
    <x v="4"/>
    <s v="Speciality Products"/>
    <s v="Male"/>
    <x v="1"/>
    <x v="6"/>
    <x v="846"/>
    <n v="67299"/>
    <n v="0"/>
    <x v="0"/>
    <s v="Phoenix"/>
    <s v=""/>
    <n v="0"/>
  </r>
  <r>
    <s v="E03455"/>
    <x v="882"/>
    <x v="28"/>
    <x v="0"/>
    <s v="Research &amp; Development"/>
    <s v="Female"/>
    <x v="2"/>
    <x v="27"/>
    <x v="847"/>
    <n v="45286"/>
    <n v="0"/>
    <x v="0"/>
    <s v="Chicago"/>
    <s v=""/>
    <n v="0"/>
  </r>
  <r>
    <s v="E03354"/>
    <x v="883"/>
    <x v="2"/>
    <x v="6"/>
    <s v="Research &amp; Development"/>
    <s v="Male"/>
    <x v="2"/>
    <x v="35"/>
    <x v="848"/>
    <n v="194723"/>
    <n v="0.25"/>
    <x v="0"/>
    <s v="Phoenix"/>
    <s v=""/>
    <n v="48680.75"/>
  </r>
  <r>
    <s v="E01225"/>
    <x v="884"/>
    <x v="6"/>
    <x v="2"/>
    <s v="Research &amp; Development"/>
    <s v="Male"/>
    <x v="1"/>
    <x v="37"/>
    <x v="849"/>
    <n v="109850"/>
    <n v="7.0000000000000007E-2"/>
    <x v="1"/>
    <s v="Beijing"/>
    <d v="2020-02-04T00:00:00"/>
    <n v="7689.5000000000009"/>
  </r>
  <r>
    <s v="E01264"/>
    <x v="885"/>
    <x v="20"/>
    <x v="4"/>
    <s v="Research &amp; Development"/>
    <s v="Female"/>
    <x v="3"/>
    <x v="39"/>
    <x v="850"/>
    <n v="45295"/>
    <n v="0"/>
    <x v="2"/>
    <s v="Sao Paulo"/>
    <s v=""/>
    <n v="0"/>
  </r>
  <r>
    <s v="E02274"/>
    <x v="886"/>
    <x v="32"/>
    <x v="0"/>
    <s v="Manufacturing"/>
    <s v="Female"/>
    <x v="2"/>
    <x v="9"/>
    <x v="851"/>
    <n v="61310"/>
    <n v="0"/>
    <x v="0"/>
    <s v="Phoenix"/>
    <s v=""/>
    <n v="0"/>
  </r>
  <r>
    <s v="E02848"/>
    <x v="765"/>
    <x v="27"/>
    <x v="0"/>
    <s v="Research &amp; Development"/>
    <s v="Male"/>
    <x v="1"/>
    <x v="0"/>
    <x v="852"/>
    <n v="87851"/>
    <n v="0"/>
    <x v="1"/>
    <s v="Chongqing"/>
    <s v=""/>
    <n v="0"/>
  </r>
  <r>
    <s v="E00480"/>
    <x v="887"/>
    <x v="20"/>
    <x v="4"/>
    <s v="Speciality Products"/>
    <s v="Female"/>
    <x v="1"/>
    <x v="11"/>
    <x v="496"/>
    <n v="47913"/>
    <n v="0"/>
    <x v="0"/>
    <s v="Seattle"/>
    <s v=""/>
    <n v="0"/>
  </r>
  <r>
    <s v="E00203"/>
    <x v="888"/>
    <x v="20"/>
    <x v="4"/>
    <s v="Speciality Products"/>
    <s v="Female"/>
    <x v="1"/>
    <x v="26"/>
    <x v="853"/>
    <n v="46727"/>
    <n v="0"/>
    <x v="0"/>
    <s v="Columbus"/>
    <d v="2018-05-31T00:00:00"/>
    <n v="0"/>
  </r>
  <r>
    <s v="E00647"/>
    <x v="889"/>
    <x v="0"/>
    <x v="4"/>
    <s v="Speciality Products"/>
    <s v="Male"/>
    <x v="1"/>
    <x v="5"/>
    <x v="606"/>
    <n v="133400"/>
    <n v="0.11"/>
    <x v="0"/>
    <s v="Phoenix"/>
    <s v=""/>
    <n v="14674"/>
  </r>
  <r>
    <s v="E03296"/>
    <x v="890"/>
    <x v="29"/>
    <x v="0"/>
    <s v="Speciality Products"/>
    <s v="Female"/>
    <x v="1"/>
    <x v="38"/>
    <x v="854"/>
    <n v="90535"/>
    <n v="0"/>
    <x v="0"/>
    <s v="Miami"/>
    <s v=""/>
    <n v="0"/>
  </r>
  <r>
    <s v="E02453"/>
    <x v="891"/>
    <x v="4"/>
    <x v="6"/>
    <s v="Speciality Products"/>
    <s v="Male"/>
    <x v="1"/>
    <x v="0"/>
    <x v="855"/>
    <n v="93343"/>
    <n v="0"/>
    <x v="1"/>
    <s v="Chongqing"/>
    <s v=""/>
    <n v="0"/>
  </r>
  <r>
    <s v="E00647"/>
    <x v="892"/>
    <x v="16"/>
    <x v="4"/>
    <s v="Corporate"/>
    <s v="Female"/>
    <x v="1"/>
    <x v="18"/>
    <x v="856"/>
    <n v="63705"/>
    <n v="0"/>
    <x v="0"/>
    <s v="Miami"/>
    <s v=""/>
    <n v="0"/>
  </r>
  <r>
    <s v="E02522"/>
    <x v="893"/>
    <x v="9"/>
    <x v="2"/>
    <s v="Corporate"/>
    <s v="Male"/>
    <x v="3"/>
    <x v="35"/>
    <x v="857"/>
    <n v="258081"/>
    <n v="0.3"/>
    <x v="0"/>
    <s v="Chicago"/>
    <s v=""/>
    <n v="77424.3"/>
  </r>
  <r>
    <s v="E00459"/>
    <x v="894"/>
    <x v="20"/>
    <x v="4"/>
    <s v="Research &amp; Development"/>
    <s v="Male"/>
    <x v="0"/>
    <x v="35"/>
    <x v="858"/>
    <n v="54654"/>
    <n v="0"/>
    <x v="0"/>
    <s v="Phoenix"/>
    <s v=""/>
    <n v="0"/>
  </r>
  <r>
    <s v="E03007"/>
    <x v="895"/>
    <x v="7"/>
    <x v="2"/>
    <s v="Manufacturing"/>
    <s v="Male"/>
    <x v="2"/>
    <x v="36"/>
    <x v="859"/>
    <n v="58006"/>
    <n v="0"/>
    <x v="0"/>
    <s v="Seattle"/>
    <s v=""/>
    <n v="0"/>
  </r>
  <r>
    <s v="E04035"/>
    <x v="358"/>
    <x v="0"/>
    <x v="1"/>
    <s v="Manufacturing"/>
    <s v="Female"/>
    <x v="1"/>
    <x v="34"/>
    <x v="860"/>
    <n v="150034"/>
    <n v="0.12"/>
    <x v="1"/>
    <s v="Beijing"/>
    <s v=""/>
    <n v="18004.079999999998"/>
  </r>
  <r>
    <s v="E00952"/>
    <x v="896"/>
    <x v="2"/>
    <x v="4"/>
    <s v="Speciality Products"/>
    <s v="Female"/>
    <x v="1"/>
    <x v="31"/>
    <x v="861"/>
    <n v="198562"/>
    <n v="0.22"/>
    <x v="0"/>
    <s v="Seattle"/>
    <s v=""/>
    <n v="43683.64"/>
  </r>
  <r>
    <s v="E03863"/>
    <x v="897"/>
    <x v="5"/>
    <x v="2"/>
    <s v="Research &amp; Development"/>
    <s v="Female"/>
    <x v="0"/>
    <x v="28"/>
    <x v="862"/>
    <n v="62411"/>
    <n v="0"/>
    <x v="0"/>
    <s v="Miami"/>
    <d v="2021-08-14T00:00:00"/>
    <n v="0"/>
  </r>
  <r>
    <s v="E02710"/>
    <x v="898"/>
    <x v="11"/>
    <x v="5"/>
    <s v="Research &amp; Development"/>
    <s v="Male"/>
    <x v="1"/>
    <x v="4"/>
    <x v="863"/>
    <n v="111299"/>
    <n v="0.12"/>
    <x v="0"/>
    <s v="Miami"/>
    <s v=""/>
    <n v="13355.88"/>
  </r>
  <r>
    <s v="E01895"/>
    <x v="899"/>
    <x v="7"/>
    <x v="6"/>
    <s v="Research &amp; Development"/>
    <s v="Female"/>
    <x v="2"/>
    <x v="19"/>
    <x v="864"/>
    <n v="41545"/>
    <n v="0"/>
    <x v="0"/>
    <s v="Miami"/>
    <s v=""/>
    <n v="0"/>
  </r>
  <r>
    <s v="E01339"/>
    <x v="900"/>
    <x v="24"/>
    <x v="0"/>
    <s v="Manufacturing"/>
    <s v="Male"/>
    <x v="3"/>
    <x v="3"/>
    <x v="865"/>
    <n v="74467"/>
    <n v="0"/>
    <x v="0"/>
    <s v="Columbus"/>
    <d v="2021-01-15T00:00:00"/>
    <n v="0"/>
  </r>
  <r>
    <s v="E02938"/>
    <x v="901"/>
    <x v="6"/>
    <x v="3"/>
    <s v="Research &amp; Development"/>
    <s v="Male"/>
    <x v="2"/>
    <x v="18"/>
    <x v="358"/>
    <n v="117545"/>
    <n v="0.06"/>
    <x v="0"/>
    <s v="Phoenix"/>
    <s v=""/>
    <n v="7052.7"/>
  </r>
  <r>
    <s v="E03379"/>
    <x v="902"/>
    <x v="6"/>
    <x v="4"/>
    <s v="Speciality Products"/>
    <s v="Male"/>
    <x v="1"/>
    <x v="2"/>
    <x v="866"/>
    <n v="117226"/>
    <n v="0.08"/>
    <x v="0"/>
    <s v="Phoenix"/>
    <s v=""/>
    <n v="9378.08"/>
  </r>
  <r>
    <s v="E02153"/>
    <x v="903"/>
    <x v="7"/>
    <x v="3"/>
    <s v="Corporate"/>
    <s v="Female"/>
    <x v="3"/>
    <x v="3"/>
    <x v="867"/>
    <n v="55767"/>
    <n v="0"/>
    <x v="0"/>
    <s v="Phoenix"/>
    <s v=""/>
    <n v="0"/>
  </r>
  <r>
    <s v="E00994"/>
    <x v="904"/>
    <x v="13"/>
    <x v="2"/>
    <s v="Manufacturing"/>
    <s v="Female"/>
    <x v="2"/>
    <x v="7"/>
    <x v="868"/>
    <n v="60930"/>
    <n v="0"/>
    <x v="0"/>
    <s v="Austin"/>
    <s v=""/>
    <n v="0"/>
  </r>
  <r>
    <s v="E00943"/>
    <x v="905"/>
    <x v="2"/>
    <x v="2"/>
    <s v="Speciality Products"/>
    <s v="Female"/>
    <x v="3"/>
    <x v="5"/>
    <x v="869"/>
    <n v="154973"/>
    <n v="0.28999999999999998"/>
    <x v="2"/>
    <s v="Sao Paulo"/>
    <s v=""/>
    <n v="44942.17"/>
  </r>
  <r>
    <s v="E00869"/>
    <x v="906"/>
    <x v="21"/>
    <x v="0"/>
    <s v="Manufacturing"/>
    <s v="Female"/>
    <x v="1"/>
    <x v="29"/>
    <x v="870"/>
    <n v="69332"/>
    <n v="0"/>
    <x v="0"/>
    <s v="Columbus"/>
    <s v=""/>
    <n v="0"/>
  </r>
  <r>
    <s v="E03457"/>
    <x v="907"/>
    <x v="8"/>
    <x v="5"/>
    <s v="Research &amp; Development"/>
    <s v="Female"/>
    <x v="1"/>
    <x v="1"/>
    <x v="871"/>
    <n v="119699"/>
    <n v="0"/>
    <x v="1"/>
    <s v="Shanghai"/>
    <s v=""/>
    <n v="0"/>
  </r>
  <r>
    <s v="E02193"/>
    <x v="908"/>
    <x v="2"/>
    <x v="4"/>
    <s v="Speciality Products"/>
    <s v="Female"/>
    <x v="3"/>
    <x v="28"/>
    <x v="872"/>
    <n v="198176"/>
    <n v="0.17"/>
    <x v="2"/>
    <s v="Manaus"/>
    <s v=""/>
    <n v="33689.920000000006"/>
  </r>
  <r>
    <s v="E00577"/>
    <x v="909"/>
    <x v="13"/>
    <x v="1"/>
    <s v="Research &amp; Development"/>
    <s v="Female"/>
    <x v="3"/>
    <x v="15"/>
    <x v="873"/>
    <n v="58586"/>
    <n v="0"/>
    <x v="2"/>
    <s v="Sao Paulo"/>
    <s v=""/>
    <n v="0"/>
  </r>
  <r>
    <s v="E00538"/>
    <x v="910"/>
    <x v="26"/>
    <x v="2"/>
    <s v="Corporate"/>
    <s v="Male"/>
    <x v="1"/>
    <x v="31"/>
    <x v="874"/>
    <n v="74010"/>
    <n v="0"/>
    <x v="0"/>
    <s v="Chicago"/>
    <s v=""/>
    <n v="0"/>
  </r>
  <r>
    <s v="E01415"/>
    <x v="911"/>
    <x v="26"/>
    <x v="2"/>
    <s v="Speciality Products"/>
    <s v="Male"/>
    <x v="2"/>
    <x v="24"/>
    <x v="632"/>
    <n v="96598"/>
    <n v="0"/>
    <x v="0"/>
    <s v="Phoenix"/>
    <s v=""/>
    <n v="0"/>
  </r>
  <r>
    <s v="E00717"/>
    <x v="912"/>
    <x v="6"/>
    <x v="2"/>
    <s v="Speciality Products"/>
    <s v="Female"/>
    <x v="1"/>
    <x v="14"/>
    <x v="875"/>
    <n v="106444"/>
    <n v="0.05"/>
    <x v="0"/>
    <s v="Phoenix"/>
    <s v=""/>
    <n v="5322.2000000000007"/>
  </r>
  <r>
    <s v="E00225"/>
    <x v="913"/>
    <x v="2"/>
    <x v="1"/>
    <s v="Corporate"/>
    <s v="Male"/>
    <x v="3"/>
    <x v="11"/>
    <x v="876"/>
    <n v="156931"/>
    <n v="0.28000000000000003"/>
    <x v="0"/>
    <s v="Seattle"/>
    <s v=""/>
    <n v="43940.680000000008"/>
  </r>
  <r>
    <s v="E02889"/>
    <x v="914"/>
    <x v="2"/>
    <x v="6"/>
    <s v="Research &amp; Development"/>
    <s v="Female"/>
    <x v="3"/>
    <x v="19"/>
    <x v="877"/>
    <n v="171360"/>
    <n v="0.23"/>
    <x v="2"/>
    <s v="Manaus"/>
    <s v=""/>
    <n v="39412.800000000003"/>
  </r>
  <r>
    <s v="E04978"/>
    <x v="915"/>
    <x v="14"/>
    <x v="0"/>
    <s v="Research &amp; Development"/>
    <s v="Female"/>
    <x v="2"/>
    <x v="15"/>
    <x v="878"/>
    <n v="64505"/>
    <n v="0"/>
    <x v="0"/>
    <s v="Miami"/>
    <s v=""/>
    <n v="0"/>
  </r>
  <r>
    <s v="E04163"/>
    <x v="916"/>
    <x v="11"/>
    <x v="5"/>
    <s v="Speciality Products"/>
    <s v="Male"/>
    <x v="3"/>
    <x v="24"/>
    <x v="879"/>
    <n v="102298"/>
    <n v="0.13"/>
    <x v="2"/>
    <s v="Rio de Janerio"/>
    <s v=""/>
    <n v="13298.74"/>
  </r>
  <r>
    <s v="E01652"/>
    <x v="917"/>
    <x v="0"/>
    <x v="2"/>
    <s v="Corporate"/>
    <s v="Female"/>
    <x v="3"/>
    <x v="5"/>
    <x v="880"/>
    <n v="133297"/>
    <n v="0.13"/>
    <x v="2"/>
    <s v="Rio de Janerio"/>
    <s v=""/>
    <n v="17328.61"/>
  </r>
  <r>
    <s v="E00880"/>
    <x v="918"/>
    <x v="0"/>
    <x v="4"/>
    <s v="Speciality Products"/>
    <s v="Female"/>
    <x v="0"/>
    <x v="6"/>
    <x v="881"/>
    <n v="155080"/>
    <n v="0.1"/>
    <x v="0"/>
    <s v="Austin"/>
    <s v=""/>
    <n v="15508"/>
  </r>
  <r>
    <s v="E04335"/>
    <x v="919"/>
    <x v="4"/>
    <x v="2"/>
    <s v="Speciality Products"/>
    <s v="Male"/>
    <x v="2"/>
    <x v="11"/>
    <x v="882"/>
    <n v="81828"/>
    <n v="0"/>
    <x v="0"/>
    <s v="Miami"/>
    <s v=""/>
    <n v="0"/>
  </r>
  <r>
    <s v="E01300"/>
    <x v="920"/>
    <x v="0"/>
    <x v="6"/>
    <s v="Corporate"/>
    <s v="Female"/>
    <x v="1"/>
    <x v="13"/>
    <x v="883"/>
    <n v="149417"/>
    <n v="0.13"/>
    <x v="1"/>
    <s v="Chengdu"/>
    <s v=""/>
    <n v="19424.21"/>
  </r>
  <r>
    <s v="E03102"/>
    <x v="921"/>
    <x v="6"/>
    <x v="2"/>
    <s v="Corporate"/>
    <s v="Male"/>
    <x v="3"/>
    <x v="2"/>
    <x v="884"/>
    <n v="113269"/>
    <n v="0.09"/>
    <x v="2"/>
    <s v="Sao Paulo"/>
    <s v=""/>
    <n v="10194.209999999999"/>
  </r>
  <r>
    <s v="E04089"/>
    <x v="922"/>
    <x v="0"/>
    <x v="0"/>
    <s v="Manufacturing"/>
    <s v="Male"/>
    <x v="1"/>
    <x v="30"/>
    <x v="885"/>
    <n v="136716"/>
    <n v="0.12"/>
    <x v="0"/>
    <s v="Austin"/>
    <s v=""/>
    <n v="16405.919999999998"/>
  </r>
  <r>
    <s v="E02059"/>
    <x v="923"/>
    <x v="0"/>
    <x v="2"/>
    <s v="Speciality Products"/>
    <s v="Male"/>
    <x v="3"/>
    <x v="36"/>
    <x v="571"/>
    <n v="122644"/>
    <n v="0.12"/>
    <x v="0"/>
    <s v="Austin"/>
    <s v=""/>
    <n v="14717.279999999999"/>
  </r>
  <r>
    <s v="E03894"/>
    <x v="924"/>
    <x v="6"/>
    <x v="2"/>
    <s v="Research &amp; Development"/>
    <s v="Female"/>
    <x v="1"/>
    <x v="2"/>
    <x v="886"/>
    <n v="106428"/>
    <n v="7.0000000000000007E-2"/>
    <x v="0"/>
    <s v="Chicago"/>
    <s v=""/>
    <n v="7449.9600000000009"/>
  </r>
  <r>
    <s v="E03106"/>
    <x v="925"/>
    <x v="9"/>
    <x v="1"/>
    <s v="Corporate"/>
    <s v="Male"/>
    <x v="2"/>
    <x v="9"/>
    <x v="887"/>
    <n v="238236"/>
    <n v="0.31"/>
    <x v="0"/>
    <s v="Seattle"/>
    <s v=""/>
    <n v="73853.16"/>
  </r>
  <r>
    <s v="E01350"/>
    <x v="926"/>
    <x v="2"/>
    <x v="1"/>
    <s v="Corporate"/>
    <s v="Female"/>
    <x v="2"/>
    <x v="14"/>
    <x v="888"/>
    <n v="153253"/>
    <n v="0.24"/>
    <x v="0"/>
    <s v="Austin"/>
    <s v=""/>
    <n v="36780.720000000001"/>
  </r>
  <r>
    <s v="E02900"/>
    <x v="927"/>
    <x v="6"/>
    <x v="3"/>
    <s v="Manufacturing"/>
    <s v="Female"/>
    <x v="2"/>
    <x v="8"/>
    <x v="889"/>
    <n v="103707"/>
    <n v="0.09"/>
    <x v="0"/>
    <s v="Columbus"/>
    <s v=""/>
    <n v="9333.6299999999992"/>
  </r>
  <r>
    <s v="E02202"/>
    <x v="928"/>
    <x v="9"/>
    <x v="3"/>
    <s v="Speciality Products"/>
    <s v="Female"/>
    <x v="2"/>
    <x v="12"/>
    <x v="890"/>
    <n v="245360"/>
    <n v="0.37"/>
    <x v="0"/>
    <s v="Austin"/>
    <s v=""/>
    <n v="90783.2"/>
  </r>
  <r>
    <s v="E02696"/>
    <x v="929"/>
    <x v="25"/>
    <x v="5"/>
    <s v="Speciality Products"/>
    <s v="Male"/>
    <x v="1"/>
    <x v="6"/>
    <x v="891"/>
    <n v="67275"/>
    <n v="0"/>
    <x v="0"/>
    <s v="Columbus"/>
    <s v=""/>
    <n v="0"/>
  </r>
  <r>
    <s v="E01722"/>
    <x v="930"/>
    <x v="6"/>
    <x v="0"/>
    <s v="Manufacturing"/>
    <s v="Male"/>
    <x v="1"/>
    <x v="15"/>
    <x v="892"/>
    <n v="101288"/>
    <n v="0.1"/>
    <x v="0"/>
    <s v="Phoenix"/>
    <s v=""/>
    <n v="10128.800000000001"/>
  </r>
  <r>
    <s v="E04562"/>
    <x v="931"/>
    <x v="2"/>
    <x v="4"/>
    <s v="Speciality Products"/>
    <s v="Female"/>
    <x v="3"/>
    <x v="27"/>
    <x v="893"/>
    <n v="177443"/>
    <n v="0.25"/>
    <x v="2"/>
    <s v="Sao Paulo"/>
    <s v=""/>
    <n v="44360.75"/>
  </r>
  <r>
    <s v="E00640"/>
    <x v="932"/>
    <x v="21"/>
    <x v="0"/>
    <s v="Manufacturing"/>
    <s v="Female"/>
    <x v="0"/>
    <x v="17"/>
    <x v="894"/>
    <n v="91400"/>
    <n v="0"/>
    <x v="0"/>
    <s v="Chicago"/>
    <s v=""/>
    <n v="0"/>
  </r>
  <r>
    <s v="E02554"/>
    <x v="933"/>
    <x v="9"/>
    <x v="4"/>
    <s v="Corporate"/>
    <s v="Male"/>
    <x v="3"/>
    <x v="18"/>
    <x v="895"/>
    <n v="181247"/>
    <n v="0.33"/>
    <x v="2"/>
    <s v="Sao Paulo"/>
    <s v=""/>
    <n v="59811.51"/>
  </r>
  <r>
    <s v="E03412"/>
    <x v="934"/>
    <x v="0"/>
    <x v="4"/>
    <s v="Research &amp; Development"/>
    <s v="Male"/>
    <x v="0"/>
    <x v="34"/>
    <x v="896"/>
    <n v="135558"/>
    <n v="0.14000000000000001"/>
    <x v="0"/>
    <s v="Phoenix"/>
    <s v=""/>
    <n v="18978.120000000003"/>
  </r>
  <r>
    <s v="E00646"/>
    <x v="648"/>
    <x v="7"/>
    <x v="3"/>
    <s v="Speciality Products"/>
    <s v="Male"/>
    <x v="2"/>
    <x v="37"/>
    <x v="897"/>
    <n v="56878"/>
    <n v="0"/>
    <x v="0"/>
    <s v="Seattle"/>
    <s v=""/>
    <n v="0"/>
  </r>
  <r>
    <s v="E04670"/>
    <x v="935"/>
    <x v="30"/>
    <x v="0"/>
    <s v="Speciality Products"/>
    <s v="Male"/>
    <x v="1"/>
    <x v="8"/>
    <x v="898"/>
    <n v="94735"/>
    <n v="0"/>
    <x v="1"/>
    <s v="Beijing"/>
    <s v=""/>
    <n v="0"/>
  </r>
  <r>
    <s v="E03580"/>
    <x v="936"/>
    <x v="13"/>
    <x v="2"/>
    <s v="Manufacturing"/>
    <s v="Male"/>
    <x v="3"/>
    <x v="38"/>
    <x v="899"/>
    <n v="51234"/>
    <n v="0"/>
    <x v="0"/>
    <s v="Seattle"/>
    <s v=""/>
    <n v="0"/>
  </r>
  <r>
    <s v="E00446"/>
    <x v="937"/>
    <x v="9"/>
    <x v="4"/>
    <s v="Speciality Products"/>
    <s v="Male"/>
    <x v="1"/>
    <x v="11"/>
    <x v="900"/>
    <n v="230025"/>
    <n v="0.34"/>
    <x v="0"/>
    <s v="Phoenix"/>
    <s v=""/>
    <n v="78208.5"/>
  </r>
  <r>
    <s v="E02363"/>
    <x v="938"/>
    <x v="0"/>
    <x v="4"/>
    <s v="Speciality Products"/>
    <s v="Female"/>
    <x v="1"/>
    <x v="9"/>
    <x v="901"/>
    <n v="134006"/>
    <n v="0.13"/>
    <x v="1"/>
    <s v="Beijing"/>
    <s v=""/>
    <n v="17420.78"/>
  </r>
  <r>
    <s v="E03718"/>
    <x v="939"/>
    <x v="6"/>
    <x v="1"/>
    <s v="Corporate"/>
    <s v="Female"/>
    <x v="1"/>
    <x v="22"/>
    <x v="902"/>
    <n v="103096"/>
    <n v="7.0000000000000007E-2"/>
    <x v="1"/>
    <s v="Beijing"/>
    <s v=""/>
    <n v="7216.72"/>
  </r>
  <r>
    <s v="E01749"/>
    <x v="940"/>
    <x v="7"/>
    <x v="3"/>
    <s v="Manufacturing"/>
    <s v="Male"/>
    <x v="1"/>
    <x v="7"/>
    <x v="903"/>
    <n v="58703"/>
    <n v="0"/>
    <x v="0"/>
    <s v="Columbus"/>
    <s v=""/>
    <n v="0"/>
  </r>
  <r>
    <s v="E02888"/>
    <x v="941"/>
    <x v="0"/>
    <x v="0"/>
    <s v="Speciality Products"/>
    <s v="Male"/>
    <x v="3"/>
    <x v="29"/>
    <x v="904"/>
    <n v="132544"/>
    <n v="0.1"/>
    <x v="2"/>
    <s v="Rio de Janerio"/>
    <s v=""/>
    <n v="13254.400000000001"/>
  </r>
  <r>
    <s v="E01338"/>
    <x v="942"/>
    <x v="6"/>
    <x v="1"/>
    <s v="Manufacturing"/>
    <s v="Male"/>
    <x v="2"/>
    <x v="24"/>
    <x v="905"/>
    <n v="126671"/>
    <n v="0.09"/>
    <x v="0"/>
    <s v="Miami"/>
    <s v=""/>
    <n v="11400.39"/>
  </r>
  <r>
    <s v="E03000"/>
    <x v="943"/>
    <x v="5"/>
    <x v="2"/>
    <s v="Research &amp; Development"/>
    <s v="Female"/>
    <x v="1"/>
    <x v="29"/>
    <x v="906"/>
    <n v="56405"/>
    <n v="0"/>
    <x v="0"/>
    <s v="Chicago"/>
    <s v=""/>
    <n v="0"/>
  </r>
  <r>
    <s v="E01611"/>
    <x v="944"/>
    <x v="3"/>
    <x v="0"/>
    <s v="Speciality Products"/>
    <s v="Female"/>
    <x v="1"/>
    <x v="9"/>
    <x v="907"/>
    <n v="88730"/>
    <n v="0.08"/>
    <x v="1"/>
    <s v="Chongqing"/>
    <s v=""/>
    <n v="7098.4000000000005"/>
  </r>
  <r>
    <s v="E02684"/>
    <x v="945"/>
    <x v="13"/>
    <x v="1"/>
    <s v="Manufacturing"/>
    <s v="Male"/>
    <x v="3"/>
    <x v="38"/>
    <x v="908"/>
    <n v="62861"/>
    <n v="0"/>
    <x v="0"/>
    <s v="Seattle"/>
    <s v=""/>
    <n v="0"/>
  </r>
  <r>
    <s v="E02561"/>
    <x v="946"/>
    <x v="2"/>
    <x v="4"/>
    <s v="Corporate"/>
    <s v="Female"/>
    <x v="3"/>
    <x v="26"/>
    <x v="909"/>
    <n v="151246"/>
    <n v="0.21"/>
    <x v="2"/>
    <s v="Sao Paulo"/>
    <s v=""/>
    <n v="31761.66"/>
  </r>
  <r>
    <s v="E03168"/>
    <x v="947"/>
    <x v="0"/>
    <x v="0"/>
    <s v="Manufacturing"/>
    <s v="Female"/>
    <x v="1"/>
    <x v="26"/>
    <x v="910"/>
    <n v="154388"/>
    <n v="0.1"/>
    <x v="0"/>
    <s v="Seattle"/>
    <s v=""/>
    <n v="15438.800000000001"/>
  </r>
  <r>
    <s v="E00758"/>
    <x v="948"/>
    <x v="2"/>
    <x v="4"/>
    <s v="Manufacturing"/>
    <s v="Female"/>
    <x v="2"/>
    <x v="36"/>
    <x v="911"/>
    <n v="162978"/>
    <n v="0.17"/>
    <x v="0"/>
    <s v="Miami"/>
    <d v="2004-05-24T00:00:00"/>
    <n v="27706.260000000002"/>
  </r>
  <r>
    <s v="E03691"/>
    <x v="949"/>
    <x v="29"/>
    <x v="0"/>
    <s v="Speciality Products"/>
    <s v="Male"/>
    <x v="3"/>
    <x v="0"/>
    <x v="912"/>
    <n v="80170"/>
    <n v="0"/>
    <x v="0"/>
    <s v="Miami"/>
    <s v=""/>
    <n v="0"/>
  </r>
  <r>
    <s v="E01488"/>
    <x v="950"/>
    <x v="4"/>
    <x v="3"/>
    <s v="Manufacturing"/>
    <s v="Female"/>
    <x v="1"/>
    <x v="18"/>
    <x v="913"/>
    <n v="98520"/>
    <n v="0"/>
    <x v="0"/>
    <s v="Miami"/>
    <s v=""/>
    <n v="0"/>
  </r>
  <r>
    <s v="E04415"/>
    <x v="951"/>
    <x v="6"/>
    <x v="1"/>
    <s v="Manufacturing"/>
    <s v="Male"/>
    <x v="1"/>
    <x v="27"/>
    <x v="914"/>
    <n v="116527"/>
    <n v="7.0000000000000007E-2"/>
    <x v="0"/>
    <s v="Phoenix"/>
    <s v=""/>
    <n v="8156.89"/>
  </r>
  <r>
    <s v="E03278"/>
    <x v="952"/>
    <x v="2"/>
    <x v="2"/>
    <s v="Research &amp; Development"/>
    <s v="Male"/>
    <x v="1"/>
    <x v="5"/>
    <x v="915"/>
    <n v="174607"/>
    <n v="0.28999999999999998"/>
    <x v="0"/>
    <s v="Columbus"/>
    <s v=""/>
    <n v="50636.03"/>
  </r>
  <r>
    <s v="E00282"/>
    <x v="953"/>
    <x v="13"/>
    <x v="3"/>
    <s v="Research &amp; Development"/>
    <s v="Male"/>
    <x v="3"/>
    <x v="32"/>
    <x v="916"/>
    <n v="64202"/>
    <n v="0"/>
    <x v="0"/>
    <s v="Columbus"/>
    <s v=""/>
    <n v="0"/>
  </r>
  <r>
    <s v="E03305"/>
    <x v="954"/>
    <x v="13"/>
    <x v="3"/>
    <s v="Corporate"/>
    <s v="Male"/>
    <x v="1"/>
    <x v="37"/>
    <x v="917"/>
    <n v="50883"/>
    <n v="0"/>
    <x v="1"/>
    <s v="Chongqing"/>
    <d v="2021-03-02T00:00:00"/>
    <n v="0"/>
  </r>
  <r>
    <s v="E00559"/>
    <x v="955"/>
    <x v="23"/>
    <x v="0"/>
    <s v="Speciality Products"/>
    <s v="Female"/>
    <x v="3"/>
    <x v="9"/>
    <x v="918"/>
    <n v="94618"/>
    <n v="0"/>
    <x v="0"/>
    <s v="Columbus"/>
    <s v=""/>
    <n v="0"/>
  </r>
  <r>
    <s v="E02558"/>
    <x v="956"/>
    <x v="2"/>
    <x v="6"/>
    <s v="Research &amp; Development"/>
    <s v="Male"/>
    <x v="2"/>
    <x v="3"/>
    <x v="183"/>
    <n v="151556"/>
    <n v="0.2"/>
    <x v="0"/>
    <s v="Miami"/>
    <s v=""/>
    <n v="30311.200000000001"/>
  </r>
  <r>
    <s v="E00956"/>
    <x v="957"/>
    <x v="25"/>
    <x v="5"/>
    <s v="Research &amp; Development"/>
    <s v="Female"/>
    <x v="1"/>
    <x v="17"/>
    <x v="919"/>
    <n v="80659"/>
    <n v="0"/>
    <x v="0"/>
    <s v="Phoenix"/>
    <s v=""/>
    <n v="0"/>
  </r>
  <r>
    <s v="E03858"/>
    <x v="958"/>
    <x v="2"/>
    <x v="4"/>
    <s v="Speciality Products"/>
    <s v="Male"/>
    <x v="1"/>
    <x v="40"/>
    <x v="920"/>
    <n v="195385"/>
    <n v="0.21"/>
    <x v="1"/>
    <s v="Chengdu"/>
    <s v=""/>
    <n v="41030.85"/>
  </r>
  <r>
    <s v="E02221"/>
    <x v="959"/>
    <x v="28"/>
    <x v="0"/>
    <s v="Speciality Products"/>
    <s v="Male"/>
    <x v="3"/>
    <x v="7"/>
    <x v="921"/>
    <n v="52693"/>
    <n v="0"/>
    <x v="2"/>
    <s v="Rio de Janerio"/>
    <s v=""/>
    <n v="0"/>
  </r>
  <r>
    <s v="E00126"/>
    <x v="960"/>
    <x v="32"/>
    <x v="0"/>
    <s v="Research &amp; Development"/>
    <s v="Female"/>
    <x v="2"/>
    <x v="32"/>
    <x v="922"/>
    <n v="72045"/>
    <n v="0"/>
    <x v="0"/>
    <s v="Phoenix"/>
    <s v=""/>
    <n v="0"/>
  </r>
  <r>
    <s v="E02627"/>
    <x v="961"/>
    <x v="13"/>
    <x v="6"/>
    <s v="Manufacturing"/>
    <s v="Male"/>
    <x v="3"/>
    <x v="40"/>
    <x v="923"/>
    <n v="62749"/>
    <n v="0"/>
    <x v="2"/>
    <s v="Manaus"/>
    <s v=""/>
    <n v="0"/>
  </r>
  <r>
    <s v="E03778"/>
    <x v="962"/>
    <x v="0"/>
    <x v="6"/>
    <s v="Speciality Products"/>
    <s v="Male"/>
    <x v="1"/>
    <x v="27"/>
    <x v="666"/>
    <n v="154884"/>
    <n v="0.1"/>
    <x v="1"/>
    <s v="Shanghai"/>
    <s v=""/>
    <n v="15488.400000000001"/>
  </r>
  <r>
    <s v="E00481"/>
    <x v="963"/>
    <x v="23"/>
    <x v="0"/>
    <s v="Research &amp; Development"/>
    <s v="Male"/>
    <x v="2"/>
    <x v="22"/>
    <x v="924"/>
    <n v="96566"/>
    <n v="0"/>
    <x v="0"/>
    <s v="Columbus"/>
    <s v=""/>
    <n v="0"/>
  </r>
  <r>
    <s v="E02833"/>
    <x v="964"/>
    <x v="28"/>
    <x v="0"/>
    <s v="Research &amp; Development"/>
    <s v="Male"/>
    <x v="3"/>
    <x v="15"/>
    <x v="925"/>
    <n v="54994"/>
    <n v="0"/>
    <x v="0"/>
    <s v="Columbus"/>
    <s v=""/>
    <n v="0"/>
  </r>
  <r>
    <s v="E03902"/>
    <x v="965"/>
    <x v="32"/>
    <x v="0"/>
    <s v="Corporate"/>
    <s v="Female"/>
    <x v="2"/>
    <x v="28"/>
    <x v="926"/>
    <n v="61523"/>
    <n v="0"/>
    <x v="0"/>
    <s v="Columbus"/>
    <s v=""/>
    <n v="0"/>
  </r>
  <r>
    <s v="E02310"/>
    <x v="966"/>
    <x v="9"/>
    <x v="4"/>
    <s v="Corporate"/>
    <s v="Male"/>
    <x v="0"/>
    <x v="15"/>
    <x v="927"/>
    <n v="190512"/>
    <n v="0.32"/>
    <x v="0"/>
    <s v="Columbus"/>
    <s v=""/>
    <n v="60963.840000000004"/>
  </r>
  <r>
    <s v="E02661"/>
    <x v="967"/>
    <x v="8"/>
    <x v="5"/>
    <s v="Speciality Products"/>
    <s v="Female"/>
    <x v="1"/>
    <x v="17"/>
    <x v="928"/>
    <n v="124827"/>
    <n v="0"/>
    <x v="1"/>
    <s v="Beijing"/>
    <s v=""/>
    <n v="0"/>
  </r>
  <r>
    <s v="E00836"/>
    <x v="968"/>
    <x v="6"/>
    <x v="3"/>
    <s v="Manufacturing"/>
    <s v="Male"/>
    <x v="2"/>
    <x v="4"/>
    <x v="929"/>
    <n v="101577"/>
    <n v="0.05"/>
    <x v="0"/>
    <s v="Chicago"/>
    <s v=""/>
    <n v="5078.8500000000004"/>
  </r>
  <r>
    <s v="E00682"/>
    <x v="969"/>
    <x v="6"/>
    <x v="3"/>
    <s v="Manufacturing"/>
    <s v="Female"/>
    <x v="3"/>
    <x v="18"/>
    <x v="930"/>
    <n v="105223"/>
    <n v="0.1"/>
    <x v="0"/>
    <s v="Phoenix"/>
    <s v=""/>
    <n v="10522.300000000001"/>
  </r>
  <r>
    <s v="E00287"/>
    <x v="970"/>
    <x v="30"/>
    <x v="0"/>
    <s v="Corporate"/>
    <s v="Male"/>
    <x v="3"/>
    <x v="35"/>
    <x v="931"/>
    <n v="94815"/>
    <n v="0"/>
    <x v="0"/>
    <s v="Chicago"/>
    <s v=""/>
    <n v="0"/>
  </r>
  <r>
    <s v="E00785"/>
    <x v="971"/>
    <x v="6"/>
    <x v="3"/>
    <s v="Speciality Products"/>
    <s v="Female"/>
    <x v="1"/>
    <x v="6"/>
    <x v="257"/>
    <n v="114893"/>
    <n v="0.06"/>
    <x v="1"/>
    <s v="Chengdu"/>
    <s v=""/>
    <n v="6893.58"/>
  </r>
  <r>
    <s v="E04598"/>
    <x v="972"/>
    <x v="4"/>
    <x v="6"/>
    <s v="Speciality Products"/>
    <s v="Female"/>
    <x v="3"/>
    <x v="25"/>
    <x v="932"/>
    <n v="80622"/>
    <n v="0"/>
    <x v="0"/>
    <s v="Austin"/>
    <s v=""/>
    <n v="0"/>
  </r>
  <r>
    <s v="E03247"/>
    <x v="973"/>
    <x v="9"/>
    <x v="0"/>
    <s v="Speciality Products"/>
    <s v="Female"/>
    <x v="1"/>
    <x v="4"/>
    <x v="933"/>
    <n v="246589"/>
    <n v="0.33"/>
    <x v="0"/>
    <s v="Phoenix"/>
    <d v="2017-03-26T00:00:00"/>
    <n v="81374.37000000001"/>
  </r>
  <r>
    <s v="E02703"/>
    <x v="974"/>
    <x v="6"/>
    <x v="6"/>
    <s v="Speciality Products"/>
    <s v="Male"/>
    <x v="1"/>
    <x v="37"/>
    <x v="163"/>
    <n v="119397"/>
    <n v="0.09"/>
    <x v="1"/>
    <s v="Beijing"/>
    <d v="2019-03-14T00:00:00"/>
    <n v="10745.73"/>
  </r>
  <r>
    <s v="E02191"/>
    <x v="975"/>
    <x v="2"/>
    <x v="2"/>
    <s v="Corporate"/>
    <s v="Female"/>
    <x v="1"/>
    <x v="6"/>
    <x v="934"/>
    <n v="150666"/>
    <n v="0.23"/>
    <x v="1"/>
    <s v="Chengdu"/>
    <s v=""/>
    <n v="34653.18"/>
  </r>
  <r>
    <s v="E00156"/>
    <x v="976"/>
    <x v="0"/>
    <x v="0"/>
    <s v="Research &amp; Development"/>
    <s v="Female"/>
    <x v="2"/>
    <x v="30"/>
    <x v="935"/>
    <n v="148035"/>
    <n v="0.14000000000000001"/>
    <x v="0"/>
    <s v="Phoenix"/>
    <s v=""/>
    <n v="20724.900000000001"/>
  </r>
  <r>
    <s v="E03349"/>
    <x v="977"/>
    <x v="2"/>
    <x v="1"/>
    <s v="Corporate"/>
    <s v="Male"/>
    <x v="1"/>
    <x v="33"/>
    <x v="936"/>
    <n v="158898"/>
    <n v="0.18"/>
    <x v="0"/>
    <s v="Miami"/>
    <s v=""/>
    <n v="28601.64"/>
  </r>
  <r>
    <s v="E04032"/>
    <x v="978"/>
    <x v="17"/>
    <x v="5"/>
    <s v="Corporate"/>
    <s v="Female"/>
    <x v="1"/>
    <x v="15"/>
    <x v="937"/>
    <n v="89659"/>
    <n v="0"/>
    <x v="1"/>
    <s v="Beijing"/>
    <s v=""/>
    <n v="0"/>
  </r>
  <r>
    <s v="E00005"/>
    <x v="979"/>
    <x v="2"/>
    <x v="2"/>
    <s v="Speciality Products"/>
    <s v="Female"/>
    <x v="2"/>
    <x v="38"/>
    <x v="938"/>
    <n v="171487"/>
    <n v="0.23"/>
    <x v="0"/>
    <s v="Phoenix"/>
    <s v=""/>
    <n v="39442.01"/>
  </r>
  <r>
    <s v="E04354"/>
    <x v="980"/>
    <x v="9"/>
    <x v="2"/>
    <s v="Manufacturing"/>
    <s v="Female"/>
    <x v="3"/>
    <x v="19"/>
    <x v="939"/>
    <n v="258498"/>
    <n v="0.35"/>
    <x v="0"/>
    <s v="Columbus"/>
    <s v=""/>
    <n v="90474.299999999988"/>
  </r>
  <r>
    <s v="E01578"/>
    <x v="981"/>
    <x v="0"/>
    <x v="0"/>
    <s v="Research &amp; Development"/>
    <s v="Male"/>
    <x v="1"/>
    <x v="17"/>
    <x v="802"/>
    <n v="146961"/>
    <n v="0.11"/>
    <x v="0"/>
    <s v="Columbus"/>
    <s v=""/>
    <n v="16165.710000000001"/>
  </r>
  <r>
    <s v="E03430"/>
    <x v="982"/>
    <x v="15"/>
    <x v="4"/>
    <s v="Research &amp; Development"/>
    <s v="Male"/>
    <x v="3"/>
    <x v="35"/>
    <x v="940"/>
    <n v="85369"/>
    <n v="0"/>
    <x v="2"/>
    <s v="Manaus"/>
    <d v="2004-11-27T00:00:00"/>
    <n v="0"/>
  </r>
  <r>
    <s v="E03058"/>
    <x v="983"/>
    <x v="1"/>
    <x v="0"/>
    <s v="Manufacturing"/>
    <s v="Male"/>
    <x v="2"/>
    <x v="23"/>
    <x v="941"/>
    <n v="67489"/>
    <n v="0"/>
    <x v="0"/>
    <s v="Chicago"/>
    <s v=""/>
    <n v="0"/>
  </r>
  <r>
    <s v="E04762"/>
    <x v="984"/>
    <x v="2"/>
    <x v="0"/>
    <s v="Manufacturing"/>
    <s v="Female"/>
    <x v="2"/>
    <x v="30"/>
    <x v="942"/>
    <n v="166259"/>
    <n v="0.17"/>
    <x v="0"/>
    <s v="Chicago"/>
    <s v=""/>
    <n v="28264.030000000002"/>
  </r>
  <r>
    <s v="E01148"/>
    <x v="985"/>
    <x v="28"/>
    <x v="0"/>
    <s v="Corporate"/>
    <s v="Female"/>
    <x v="1"/>
    <x v="0"/>
    <x v="943"/>
    <n v="47032"/>
    <n v="0"/>
    <x v="0"/>
    <s v="Columbus"/>
    <s v=""/>
    <n v="0"/>
  </r>
  <r>
    <s v="E03094"/>
    <x v="986"/>
    <x v="4"/>
    <x v="6"/>
    <s v="Speciality Products"/>
    <s v="Male"/>
    <x v="2"/>
    <x v="29"/>
    <x v="944"/>
    <n v="98427"/>
    <n v="0"/>
    <x v="0"/>
    <s v="Columbus"/>
    <s v=""/>
    <n v="0"/>
  </r>
  <r>
    <s v="E01909"/>
    <x v="987"/>
    <x v="7"/>
    <x v="1"/>
    <s v="Speciality Products"/>
    <s v="Female"/>
    <x v="1"/>
    <x v="18"/>
    <x v="945"/>
    <n v="47387"/>
    <n v="0"/>
    <x v="1"/>
    <s v="Chengdu"/>
    <d v="2018-01-08T00:00:00"/>
    <n v="0"/>
  </r>
  <r>
    <s v="E04398"/>
    <x v="988"/>
    <x v="2"/>
    <x v="6"/>
    <s v="Speciality Products"/>
    <s v="Male"/>
    <x v="1"/>
    <x v="11"/>
    <x v="946"/>
    <n v="176710"/>
    <n v="0.15"/>
    <x v="0"/>
    <s v="Miami"/>
    <s v=""/>
    <n v="26506.5"/>
  </r>
  <r>
    <s v="E02521"/>
    <x v="989"/>
    <x v="4"/>
    <x v="1"/>
    <s v="Speciality Products"/>
    <s v="Female"/>
    <x v="1"/>
    <x v="29"/>
    <x v="947"/>
    <n v="95960"/>
    <n v="0"/>
    <x v="1"/>
    <s v="Chengdu"/>
    <s v=""/>
    <n v="0"/>
  </r>
  <r>
    <s v="E03545"/>
    <x v="990"/>
    <x v="9"/>
    <x v="3"/>
    <s v="Corporate"/>
    <s v="Female"/>
    <x v="1"/>
    <x v="20"/>
    <x v="948"/>
    <n v="216195"/>
    <n v="0.31"/>
    <x v="0"/>
    <s v="Miami"/>
    <s v=""/>
    <n v="67020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AAE3-FF0F-48CE-9F99-0025709294B1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18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axis="axisPage" dataField="1" showAll="0">
      <items count="5">
        <item x="1"/>
        <item x="0"/>
        <item x="2"/>
        <item x="3"/>
        <item t="default"/>
      </items>
    </pivotField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6" item="3" hier="-1"/>
  </pageField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ED68D-F2C4-4BAE-9979-98584DC65C83}" name="PivotTable11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0" firstHeaderRow="1" firstDataRow="1" firstDataCol="1"/>
  <pivotFields count="18">
    <pivotField showAll="0" defaultSubtotal="0"/>
    <pivotField showAll="0" defaultSubtotal="0"/>
    <pivotField showAll="0" defaultSubtotal="0"/>
    <pivotField axis="axisRow" showAll="0" defaultSubtotal="0">
      <items count="7">
        <item x="3"/>
        <item x="5"/>
        <item x="1"/>
        <item x="4"/>
        <item x="0"/>
        <item x="6"/>
        <item x="2"/>
      </items>
    </pivotField>
    <pivotField showAll="0" defaultSubtotal="0"/>
    <pivotField showAll="0" defaultSubtotal="0"/>
    <pivotField showAll="0" defaultSubtotal="0"/>
    <pivotField showAll="0" defaultSubtotal="0"/>
    <pivotField numFmtId="14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dataField="1" numFmtId="164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1DD5A1-6435-4A13-B6E8-9506917E5D24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 countASubtotal="1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countA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Items count="1">
    <i/>
  </rowItems>
  <colItems count="1">
    <i/>
  </colItems>
  <dataFields count="1">
    <dataField name="Count of Age" fld="7" subtotal="count" baseField="0" baseItem="1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95B8F-76DA-41C4-9E90-3023DEFDBF83}" name="PivotTable2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994" firstHeaderRow="1" firstDataRow="1" firstDataCol="1"/>
  <pivotFields count="18">
    <pivotField showAll="0"/>
    <pivotField axis="axisRow" showAll="0">
      <items count="992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dataField="1"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</rowItems>
  <colItems count="1">
    <i/>
  </colItems>
  <dataFields count="1">
    <dataField name="Sum of Bonus %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E26D3-21DF-42B2-8C77-14536BDABBB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8">
    <pivotField showAll="0"/>
    <pivotField showAll="0"/>
    <pivotField axis="axisRow"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Job 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5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5" xr3:uid="{0CA6838C-3CF1-4FA6-AF45-FABA70964B59}" name="Bonus amount" dataDxfId="0">
      <calculatedColumnFormula>TBL_Employees[[#This Row],[Annual Salary]]*TBL_Employees[[#This Row],[Bonus %]]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2887-F54E-4D06-B431-1A5BACFE0FB8}">
  <dimension ref="A1:N19"/>
  <sheetViews>
    <sheetView workbookViewId="0">
      <selection activeCell="N19" sqref="N19"/>
    </sheetView>
  </sheetViews>
  <sheetFormatPr defaultRowHeight="14.5" x14ac:dyDescent="0.35"/>
  <cols>
    <col min="1" max="2" width="15.90625" bestFit="1" customWidth="1"/>
    <col min="4" max="4" width="15.90625" bestFit="1" customWidth="1"/>
    <col min="5" max="5" width="5.1796875" bestFit="1" customWidth="1"/>
    <col min="6" max="6" width="5.36328125" bestFit="1" customWidth="1"/>
    <col min="7" max="7" width="9.1796875" bestFit="1" customWidth="1"/>
    <col min="8" max="8" width="6" bestFit="1" customWidth="1"/>
    <col min="9" max="9" width="4.81640625" bestFit="1" customWidth="1"/>
  </cols>
  <sheetData>
    <row r="1" spans="1:9" x14ac:dyDescent="0.35">
      <c r="A1" s="8" t="s">
        <v>6</v>
      </c>
      <c r="B1" t="s">
        <v>51</v>
      </c>
    </row>
    <row r="3" spans="1:9" x14ac:dyDescent="0.35">
      <c r="A3" s="8" t="s">
        <v>1983</v>
      </c>
      <c r="B3" t="s">
        <v>1997</v>
      </c>
      <c r="D3" s="25" t="s">
        <v>1998</v>
      </c>
      <c r="E3" s="25" t="s">
        <v>47</v>
      </c>
      <c r="F3" s="25" t="s">
        <v>24</v>
      </c>
      <c r="G3" s="25" t="s">
        <v>18</v>
      </c>
      <c r="H3" s="25" t="s">
        <v>51</v>
      </c>
      <c r="I3" s="30" t="s">
        <v>1999</v>
      </c>
    </row>
    <row r="4" spans="1:9" x14ac:dyDescent="0.35">
      <c r="A4" s="7" t="s">
        <v>65</v>
      </c>
      <c r="B4" s="22">
        <v>20</v>
      </c>
      <c r="D4" s="26" t="s">
        <v>65</v>
      </c>
      <c r="E4" s="27">
        <v>3</v>
      </c>
      <c r="F4" s="27">
        <v>41</v>
      </c>
      <c r="G4" s="27">
        <v>32</v>
      </c>
      <c r="H4" s="27">
        <v>20</v>
      </c>
      <c r="I4" s="13">
        <f>SUM(E4:H4)</f>
        <v>96</v>
      </c>
    </row>
    <row r="5" spans="1:9" x14ac:dyDescent="0.35">
      <c r="A5" s="7" t="s">
        <v>31</v>
      </c>
      <c r="B5" s="22">
        <v>51</v>
      </c>
      <c r="D5" s="26" t="s">
        <v>31</v>
      </c>
      <c r="E5" s="27">
        <v>7</v>
      </c>
      <c r="F5" s="27">
        <v>56</v>
      </c>
      <c r="G5" s="27">
        <v>44</v>
      </c>
      <c r="H5" s="27">
        <v>51</v>
      </c>
      <c r="I5" s="13">
        <f t="shared" ref="I5:I10" si="0">SUM(E5:H5)</f>
        <v>158</v>
      </c>
    </row>
    <row r="6" spans="1:9" x14ac:dyDescent="0.35">
      <c r="A6" s="7" t="s">
        <v>15</v>
      </c>
      <c r="B6" s="22">
        <v>33</v>
      </c>
      <c r="D6" s="26" t="s">
        <v>15</v>
      </c>
      <c r="E6" s="27">
        <v>9</v>
      </c>
      <c r="F6" s="27">
        <v>51</v>
      </c>
      <c r="G6" s="27">
        <v>27</v>
      </c>
      <c r="H6" s="27">
        <v>33</v>
      </c>
      <c r="I6" s="13">
        <f t="shared" si="0"/>
        <v>120</v>
      </c>
    </row>
    <row r="7" spans="1:9" x14ac:dyDescent="0.35">
      <c r="A7" s="7" t="s">
        <v>23</v>
      </c>
      <c r="B7" s="22">
        <v>33</v>
      </c>
      <c r="D7" s="26" t="s">
        <v>23</v>
      </c>
      <c r="E7" s="27">
        <v>14</v>
      </c>
      <c r="F7" s="27">
        <v>50</v>
      </c>
      <c r="G7" s="27">
        <v>28</v>
      </c>
      <c r="H7" s="27">
        <v>33</v>
      </c>
      <c r="I7" s="13">
        <f t="shared" si="0"/>
        <v>125</v>
      </c>
    </row>
    <row r="8" spans="1:9" x14ac:dyDescent="0.35">
      <c r="A8" s="7" t="s">
        <v>27</v>
      </c>
      <c r="B8" s="22">
        <v>53</v>
      </c>
      <c r="D8" s="26" t="s">
        <v>27</v>
      </c>
      <c r="E8" s="27">
        <v>20</v>
      </c>
      <c r="F8" s="27">
        <v>93</v>
      </c>
      <c r="G8" s="27">
        <v>75</v>
      </c>
      <c r="H8" s="27">
        <v>53</v>
      </c>
      <c r="I8" s="13">
        <f t="shared" si="0"/>
        <v>241</v>
      </c>
    </row>
    <row r="9" spans="1:9" x14ac:dyDescent="0.35">
      <c r="A9" s="7" t="s">
        <v>43</v>
      </c>
      <c r="B9" s="22">
        <v>24</v>
      </c>
      <c r="D9" s="26" t="s">
        <v>43</v>
      </c>
      <c r="E9" s="27">
        <v>8</v>
      </c>
      <c r="F9" s="27">
        <v>55</v>
      </c>
      <c r="G9" s="27">
        <v>33</v>
      </c>
      <c r="H9" s="27">
        <v>24</v>
      </c>
      <c r="I9" s="13">
        <f t="shared" si="0"/>
        <v>120</v>
      </c>
    </row>
    <row r="10" spans="1:9" x14ac:dyDescent="0.35">
      <c r="A10" s="7" t="s">
        <v>50</v>
      </c>
      <c r="B10" s="22">
        <v>37</v>
      </c>
      <c r="D10" s="26" t="s">
        <v>50</v>
      </c>
      <c r="E10" s="27">
        <v>13</v>
      </c>
      <c r="F10" s="27">
        <v>58</v>
      </c>
      <c r="G10" s="27">
        <v>32</v>
      </c>
      <c r="H10" s="27">
        <v>37</v>
      </c>
      <c r="I10" s="13">
        <f t="shared" si="0"/>
        <v>140</v>
      </c>
    </row>
    <row r="11" spans="1:9" x14ac:dyDescent="0.35">
      <c r="A11" s="7" t="s">
        <v>1989</v>
      </c>
      <c r="B11" s="22">
        <v>251</v>
      </c>
      <c r="D11" s="29" t="s">
        <v>1999</v>
      </c>
      <c r="E11" s="13">
        <f>SUM(E4:E10)</f>
        <v>74</v>
      </c>
      <c r="F11" s="13">
        <f t="shared" ref="F11:H11" si="1">SUM(F4:F10)</f>
        <v>404</v>
      </c>
      <c r="G11" s="13">
        <f t="shared" si="1"/>
        <v>271</v>
      </c>
      <c r="H11" s="13">
        <f t="shared" si="1"/>
        <v>251</v>
      </c>
    </row>
    <row r="19" spans="14:14" x14ac:dyDescent="0.35">
      <c r="N19" t="s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opLeftCell="A2" zoomScaleNormal="100" workbookViewId="0">
      <selection activeCell="I2" activeCellId="1" sqref="B2:B1001 I2:I1001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5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1984</v>
      </c>
    </row>
    <row r="2" spans="1:15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Row],[Annual Salary]]*TBL_Employees[[#This Row],[Bonus %]]</f>
        <v>21240.6</v>
      </c>
    </row>
    <row r="3" spans="1:15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>TBL_Employees[[#This Row],[Annual Salary]]*TBL_Employees[[#This Row],[Bonus %]]</f>
        <v>0</v>
      </c>
    </row>
    <row r="4" spans="1:15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>TBL_Employees[[#This Row],[Annual Salary]]*TBL_Employees[[#This Row],[Bonus %]]</f>
        <v>32619.800000000003</v>
      </c>
    </row>
    <row r="5" spans="1:15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Row],[Annual Salary]]*TBL_Employees[[#This Row],[Bonus %]]</f>
        <v>5943.9100000000008</v>
      </c>
    </row>
    <row r="6" spans="1:15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Row],[Annual Salary]]*TBL_Employees[[#This Row],[Bonus %]]</f>
        <v>0</v>
      </c>
    </row>
    <row r="7" spans="1:15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Row],[Annual Salary]]*TBL_Employees[[#This Row],[Bonus %]]</f>
        <v>0</v>
      </c>
    </row>
    <row r="8" spans="1:15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Row],[Annual Salary]]*TBL_Employees[[#This Row],[Bonus %]]</f>
        <v>11974.6</v>
      </c>
    </row>
    <row r="9" spans="1:15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Row],[Annual Salary]]*TBL_Employees[[#This Row],[Bonus %]]</f>
        <v>0</v>
      </c>
    </row>
    <row r="10" spans="1:15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Row],[Annual Salary]]*TBL_Employees[[#This Row],[Bonus %]]</f>
        <v>6811.62</v>
      </c>
    </row>
    <row r="11" spans="1:15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>TBL_Employees[[#This Row],[Annual Salary]]*TBL_Employees[[#This Row],[Bonus %]]</f>
        <v>0</v>
      </c>
    </row>
    <row r="12" spans="1:15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Row],[Annual Salary]]*TBL_Employees[[#This Row],[Bonus %]]</f>
        <v>23599.95</v>
      </c>
    </row>
    <row r="13" spans="1:15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>TBL_Employees[[#This Row],[Annual Salary]]*TBL_Employees[[#This Row],[Bonus %]]</f>
        <v>0</v>
      </c>
    </row>
    <row r="14" spans="1:15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Row],[Annual Salary]]*TBL_Employees[[#This Row],[Bonus %]]</f>
        <v>9457.74</v>
      </c>
    </row>
    <row r="15" spans="1:15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Row],[Annual Salary]]*TBL_Employees[[#This Row],[Bonus %]]</f>
        <v>14674.2</v>
      </c>
    </row>
    <row r="16" spans="1:15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>TBL_Employees[[#This Row],[Annual Salary]]*TBL_Employees[[#This Row],[Bonus %]]</f>
        <v>0</v>
      </c>
    </row>
    <row r="17" spans="1:15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Row],[Annual Salary]]*TBL_Employees[[#This Row],[Bonus %]]</f>
        <v>74781</v>
      </c>
    </row>
    <row r="18" spans="1:15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Row],[Annual Salary]]*TBL_Employees[[#This Row],[Bonus %]]</f>
        <v>35167.4</v>
      </c>
    </row>
    <row r="19" spans="1:15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>TBL_Employees[[#This Row],[Annual Salary]]*TBL_Employees[[#This Row],[Bonus %]]</f>
        <v>20127.64</v>
      </c>
    </row>
    <row r="20" spans="1:15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Row],[Annual Salary]]*TBL_Employees[[#This Row],[Bonus %]]</f>
        <v>44760.72</v>
      </c>
    </row>
    <row r="21" spans="1:15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Row],[Annual Salary]]*TBL_Employees[[#This Row],[Bonus %]]</f>
        <v>29939.579999999998</v>
      </c>
    </row>
    <row r="22" spans="1:15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Row],[Annual Salary]]*TBL_Employees[[#This Row],[Bonus %]]</f>
        <v>14614</v>
      </c>
    </row>
    <row r="23" spans="1:15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Row],[Annual Salary]]*TBL_Employees[[#This Row],[Bonus %]]</f>
        <v>31857.629999999997</v>
      </c>
    </row>
    <row r="24" spans="1:15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Row],[Annual Salary]]*TBL_Employees[[#This Row],[Bonus %]]</f>
        <v>48380.360000000008</v>
      </c>
    </row>
    <row r="25" spans="1:15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>TBL_Employees[[#This Row],[Annual Salary]]*TBL_Employees[[#This Row],[Bonus %]]</f>
        <v>0</v>
      </c>
    </row>
    <row r="26" spans="1:15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>TBL_Employees[[#This Row],[Annual Salary]]*TBL_Employees[[#This Row],[Bonus %]]</f>
        <v>64223.32</v>
      </c>
    </row>
    <row r="27" spans="1:15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>TBL_Employees[[#This Row],[Annual Salary]]*TBL_Employees[[#This Row],[Bonus %]]</f>
        <v>35014.97</v>
      </c>
    </row>
    <row r="28" spans="1:15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Row],[Annual Salary]]*TBL_Employees[[#This Row],[Bonus %]]</f>
        <v>0</v>
      </c>
    </row>
    <row r="29" spans="1:15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>TBL_Employees[[#This Row],[Annual Salary]]*TBL_Employees[[#This Row],[Bonus %]]</f>
        <v>76331.61</v>
      </c>
    </row>
    <row r="30" spans="1:15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>TBL_Employees[[#This Row],[Annual Salary]]*TBL_Employees[[#This Row],[Bonus %]]</f>
        <v>11922.48</v>
      </c>
    </row>
    <row r="31" spans="1:15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Row],[Annual Salary]]*TBL_Employees[[#This Row],[Bonus %]]</f>
        <v>78587.94</v>
      </c>
    </row>
    <row r="32" spans="1:15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Row],[Annual Salary]]*TBL_Employees[[#This Row],[Bonus %]]</f>
        <v>0</v>
      </c>
    </row>
    <row r="33" spans="1:15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Row],[Annual Salary]]*TBL_Employees[[#This Row],[Bonus %]]</f>
        <v>0</v>
      </c>
    </row>
    <row r="34" spans="1:15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Row],[Annual Salary]]*TBL_Employees[[#This Row],[Bonus %]]</f>
        <v>0</v>
      </c>
    </row>
    <row r="35" spans="1:15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>TBL_Employees[[#This Row],[Annual Salary]]*TBL_Employees[[#This Row],[Bonus %]]</f>
        <v>0</v>
      </c>
    </row>
    <row r="36" spans="1:15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Row],[Annual Salary]]*TBL_Employees[[#This Row],[Bonus %]]</f>
        <v>0</v>
      </c>
    </row>
    <row r="37" spans="1:15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Row],[Annual Salary]]*TBL_Employees[[#This Row],[Bonus %]]</f>
        <v>0</v>
      </c>
    </row>
    <row r="38" spans="1:15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Row],[Annual Salary]]*TBL_Employees[[#This Row],[Bonus %]]</f>
        <v>0</v>
      </c>
    </row>
    <row r="39" spans="1:15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Row],[Annual Salary]]*TBL_Employees[[#This Row],[Bonus %]]</f>
        <v>76926</v>
      </c>
    </row>
    <row r="40" spans="1:15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Row],[Annual Salary]]*TBL_Employees[[#This Row],[Bonus %]]</f>
        <v>0</v>
      </c>
    </row>
    <row r="41" spans="1:15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Row],[Annual Salary]]*TBL_Employees[[#This Row],[Bonus %]]</f>
        <v>0</v>
      </c>
    </row>
    <row r="42" spans="1:15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>TBL_Employees[[#This Row],[Annual Salary]]*TBL_Employees[[#This Row],[Bonus %]]</f>
        <v>0</v>
      </c>
    </row>
    <row r="43" spans="1:15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>TBL_Employees[[#This Row],[Annual Salary]]*TBL_Employees[[#This Row],[Bonus %]]</f>
        <v>5656.75</v>
      </c>
    </row>
    <row r="44" spans="1:15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>TBL_Employees[[#This Row],[Annual Salary]]*TBL_Employees[[#This Row],[Bonus %]]</f>
        <v>63938.560000000005</v>
      </c>
    </row>
    <row r="45" spans="1:15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>TBL_Employees[[#This Row],[Annual Salary]]*TBL_Employees[[#This Row],[Bonus %]]</f>
        <v>0</v>
      </c>
    </row>
    <row r="46" spans="1:15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Row],[Annual Salary]]*TBL_Employees[[#This Row],[Bonus %]]</f>
        <v>14682</v>
      </c>
    </row>
    <row r="47" spans="1:15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Row],[Annual Salary]]*TBL_Employees[[#This Row],[Bonus %]]</f>
        <v>0</v>
      </c>
    </row>
    <row r="48" spans="1:15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Row],[Annual Salary]]*TBL_Employees[[#This Row],[Bonus %]]</f>
        <v>3996.05</v>
      </c>
    </row>
    <row r="49" spans="1:15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Row],[Annual Salary]]*TBL_Employees[[#This Row],[Bonus %]]</f>
        <v>33439.800000000003</v>
      </c>
    </row>
    <row r="50" spans="1:15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Row],[Annual Salary]]*TBL_Employees[[#This Row],[Bonus %]]</f>
        <v>0</v>
      </c>
    </row>
    <row r="51" spans="1:15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Row],[Annual Salary]]*TBL_Employees[[#This Row],[Bonus %]]</f>
        <v>37884</v>
      </c>
    </row>
    <row r="52" spans="1:15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Row],[Annual Salary]]*TBL_Employees[[#This Row],[Bonus %]]</f>
        <v>0</v>
      </c>
    </row>
    <row r="53" spans="1:15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Row],[Annual Salary]]*TBL_Employees[[#This Row],[Bonus %]]</f>
        <v>0</v>
      </c>
    </row>
    <row r="54" spans="1:15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Row],[Annual Salary]]*TBL_Employees[[#This Row],[Bonus %]]</f>
        <v>13819.63</v>
      </c>
    </row>
    <row r="55" spans="1:15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Row],[Annual Salary]]*TBL_Employees[[#This Row],[Bonus %]]</f>
        <v>0</v>
      </c>
    </row>
    <row r="56" spans="1:15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Row],[Annual Salary]]*TBL_Employees[[#This Row],[Bonus %]]</f>
        <v>51823</v>
      </c>
    </row>
    <row r="57" spans="1:15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Row],[Annual Salary]]*TBL_Employees[[#This Row],[Bonus %]]</f>
        <v>0</v>
      </c>
    </row>
    <row r="58" spans="1:15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Row],[Annual Salary]]*TBL_Employees[[#This Row],[Bonus %]]</f>
        <v>0</v>
      </c>
    </row>
    <row r="59" spans="1:15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Row],[Annual Salary]]*TBL_Employees[[#This Row],[Bonus %]]</f>
        <v>0</v>
      </c>
    </row>
    <row r="60" spans="1:15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Row],[Annual Salary]]*TBL_Employees[[#This Row],[Bonus %]]</f>
        <v>0</v>
      </c>
    </row>
    <row r="61" spans="1:15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Row],[Annual Salary]]*TBL_Employees[[#This Row],[Bonus %]]</f>
        <v>20259.3</v>
      </c>
    </row>
    <row r="62" spans="1:15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Row],[Annual Salary]]*TBL_Employees[[#This Row],[Bonus %]]</f>
        <v>15904.400000000001</v>
      </c>
    </row>
    <row r="63" spans="1:15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Row],[Annual Salary]]*TBL_Employees[[#This Row],[Bonus %]]</f>
        <v>0</v>
      </c>
    </row>
    <row r="64" spans="1:15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Row],[Annual Salary]]*TBL_Employees[[#This Row],[Bonus %]]</f>
        <v>12057.890000000001</v>
      </c>
    </row>
    <row r="65" spans="1:15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>TBL_Employees[[#This Row],[Annual Salary]]*TBL_Employees[[#This Row],[Bonus %]]</f>
        <v>87670.02</v>
      </c>
    </row>
    <row r="66" spans="1:15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Row],[Annual Salary]]*TBL_Employees[[#This Row],[Bonus %]]</f>
        <v>0</v>
      </c>
    </row>
    <row r="67" spans="1:15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Row],[Annual Salary]]*TBL_Employees[[#This Row],[Bonus %]]</f>
        <v>0</v>
      </c>
    </row>
    <row r="68" spans="1:15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>TBL_Employees[[#This Row],[Annual Salary]]*TBL_Employees[[#This Row],[Bonus %]]</f>
        <v>0</v>
      </c>
    </row>
    <row r="69" spans="1:15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Row],[Annual Salary]]*TBL_Employees[[#This Row],[Bonus %]]</f>
        <v>8423.8700000000008</v>
      </c>
    </row>
    <row r="70" spans="1:15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>TBL_Employees[[#This Row],[Annual Salary]]*TBL_Employees[[#This Row],[Bonus %]]</f>
        <v>72945.25</v>
      </c>
    </row>
    <row r="71" spans="1:15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>TBL_Employees[[#This Row],[Annual Salary]]*TBL_Employees[[#This Row],[Bonus %]]</f>
        <v>0</v>
      </c>
    </row>
    <row r="72" spans="1:15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Row],[Annual Salary]]*TBL_Employees[[#This Row],[Bonus %]]</f>
        <v>0</v>
      </c>
    </row>
    <row r="73" spans="1:15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>TBL_Employees[[#This Row],[Annual Salary]]*TBL_Employees[[#This Row],[Bonus %]]</f>
        <v>33185.4</v>
      </c>
    </row>
    <row r="74" spans="1:15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>TBL_Employees[[#This Row],[Annual Salary]]*TBL_Employees[[#This Row],[Bonus %]]</f>
        <v>9883.08</v>
      </c>
    </row>
    <row r="75" spans="1:15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Row],[Annual Salary]]*TBL_Employees[[#This Row],[Bonus %]]</f>
        <v>0</v>
      </c>
    </row>
    <row r="76" spans="1:15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Row],[Annual Salary]]*TBL_Employees[[#This Row],[Bonus %]]</f>
        <v>82649.600000000006</v>
      </c>
    </row>
    <row r="77" spans="1:15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Row],[Annual Salary]]*TBL_Employees[[#This Row],[Bonus %]]</f>
        <v>0</v>
      </c>
    </row>
    <row r="78" spans="1:15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Row],[Annual Salary]]*TBL_Employees[[#This Row],[Bonus %]]</f>
        <v>0</v>
      </c>
    </row>
    <row r="79" spans="1:15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Row],[Annual Salary]]*TBL_Employees[[#This Row],[Bonus %]]</f>
        <v>7517.68</v>
      </c>
    </row>
    <row r="80" spans="1:15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Row],[Annual Salary]]*TBL_Employees[[#This Row],[Bonus %]]</f>
        <v>0</v>
      </c>
    </row>
    <row r="81" spans="1:1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Row],[Annual Salary]]*TBL_Employees[[#This Row],[Bonus %]]</f>
        <v>21284.85</v>
      </c>
    </row>
    <row r="82" spans="1:1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Row],[Annual Salary]]*TBL_Employees[[#This Row],[Bonus %]]</f>
        <v>0</v>
      </c>
    </row>
    <row r="83" spans="1:1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Row],[Annual Salary]]*TBL_Employees[[#This Row],[Bonus %]]</f>
        <v>12856.58</v>
      </c>
    </row>
    <row r="84" spans="1:1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>TBL_Employees[[#This Row],[Annual Salary]]*TBL_Employees[[#This Row],[Bonus %]]</f>
        <v>0</v>
      </c>
    </row>
    <row r="85" spans="1:1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Row],[Annual Salary]]*TBL_Employees[[#This Row],[Bonus %]]</f>
        <v>53116.560000000005</v>
      </c>
    </row>
    <row r="86" spans="1:1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>TBL_Employees[[#This Row],[Annual Salary]]*TBL_Employees[[#This Row],[Bonus %]]</f>
        <v>48779.280000000006</v>
      </c>
    </row>
    <row r="87" spans="1:1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Row],[Annual Salary]]*TBL_Employees[[#This Row],[Bonus %]]</f>
        <v>0</v>
      </c>
    </row>
    <row r="88" spans="1:1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Row],[Annual Salary]]*TBL_Employees[[#This Row],[Bonus %]]</f>
        <v>45664.2</v>
      </c>
    </row>
    <row r="89" spans="1:1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Row],[Annual Salary]]*TBL_Employees[[#This Row],[Bonus %]]</f>
        <v>0</v>
      </c>
    </row>
    <row r="90" spans="1:1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Row],[Annual Salary]]*TBL_Employees[[#This Row],[Bonus %]]</f>
        <v>0</v>
      </c>
    </row>
    <row r="91" spans="1:1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Row],[Annual Salary]]*TBL_Employees[[#This Row],[Bonus %]]</f>
        <v>0</v>
      </c>
    </row>
    <row r="92" spans="1:1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Row],[Annual Salary]]*TBL_Employees[[#This Row],[Bonus %]]</f>
        <v>11444.1</v>
      </c>
    </row>
    <row r="93" spans="1:1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>TBL_Employees[[#This Row],[Annual Salary]]*TBL_Employees[[#This Row],[Bonus %]]</f>
        <v>21060.3</v>
      </c>
    </row>
    <row r="94" spans="1:1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Row],[Annual Salary]]*TBL_Employees[[#This Row],[Bonus %]]</f>
        <v>0</v>
      </c>
    </row>
    <row r="95" spans="1:1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Row],[Annual Salary]]*TBL_Employees[[#This Row],[Bonus %]]</f>
        <v>0</v>
      </c>
    </row>
    <row r="96" spans="1:1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Row],[Annual Salary]]*TBL_Employees[[#This Row],[Bonus %]]</f>
        <v>0</v>
      </c>
    </row>
    <row r="97" spans="1:15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Row],[Annual Salary]]*TBL_Employees[[#This Row],[Bonus %]]</f>
        <v>20142.330000000002</v>
      </c>
    </row>
    <row r="98" spans="1:15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>TBL_Employees[[#This Row],[Annual Salary]]*TBL_Employees[[#This Row],[Bonus %]]</f>
        <v>74106.599999999991</v>
      </c>
    </row>
    <row r="99" spans="1:15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Row],[Annual Salary]]*TBL_Employees[[#This Row],[Bonus %]]</f>
        <v>0</v>
      </c>
    </row>
    <row r="100" spans="1:15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Row],[Annual Salary]]*TBL_Employees[[#This Row],[Bonus %]]</f>
        <v>5434</v>
      </c>
    </row>
    <row r="101" spans="1:15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Row],[Annual Salary]]*TBL_Employees[[#This Row],[Bonus %]]</f>
        <v>65907.899999999994</v>
      </c>
    </row>
    <row r="102" spans="1:15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Row],[Annual Salary]]*TBL_Employees[[#This Row],[Bonus %]]</f>
        <v>0</v>
      </c>
    </row>
    <row r="103" spans="1:15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>TBL_Employees[[#This Row],[Annual Salary]]*TBL_Employees[[#This Row],[Bonus %]]</f>
        <v>6709.1399999999994</v>
      </c>
    </row>
    <row r="104" spans="1:15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>TBL_Employees[[#This Row],[Annual Salary]]*TBL_Employees[[#This Row],[Bonus %]]</f>
        <v>0</v>
      </c>
    </row>
    <row r="105" spans="1:15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Row],[Annual Salary]]*TBL_Employees[[#This Row],[Bonus %]]</f>
        <v>31846.560000000001</v>
      </c>
    </row>
    <row r="106" spans="1:15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>TBL_Employees[[#This Row],[Annual Salary]]*TBL_Employees[[#This Row],[Bonus %]]</f>
        <v>0</v>
      </c>
    </row>
    <row r="107" spans="1:15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>TBL_Employees[[#This Row],[Annual Salary]]*TBL_Employees[[#This Row],[Bonus %]]</f>
        <v>15957.1</v>
      </c>
    </row>
    <row r="108" spans="1:15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Row],[Annual Salary]]*TBL_Employees[[#This Row],[Bonus %]]</f>
        <v>0</v>
      </c>
    </row>
    <row r="109" spans="1:15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Row],[Annual Salary]]*TBL_Employees[[#This Row],[Bonus %]]</f>
        <v>0</v>
      </c>
    </row>
    <row r="110" spans="1:15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Row],[Annual Salary]]*TBL_Employees[[#This Row],[Bonus %]]</f>
        <v>0</v>
      </c>
    </row>
    <row r="111" spans="1:15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Row],[Annual Salary]]*TBL_Employees[[#This Row],[Bonus %]]</f>
        <v>43315.74</v>
      </c>
    </row>
    <row r="112" spans="1:15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Row],[Annual Salary]]*TBL_Employees[[#This Row],[Bonus %]]</f>
        <v>0</v>
      </c>
    </row>
    <row r="113" spans="1:15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Row],[Annual Salary]]*TBL_Employees[[#This Row],[Bonus %]]</f>
        <v>24180.45</v>
      </c>
    </row>
    <row r="114" spans="1:15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Row],[Annual Salary]]*TBL_Employees[[#This Row],[Bonus %]]</f>
        <v>0</v>
      </c>
    </row>
    <row r="115" spans="1:15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Row],[Annual Salary]]*TBL_Employees[[#This Row],[Bonus %]]</f>
        <v>35946.33</v>
      </c>
    </row>
    <row r="116" spans="1:15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Row],[Annual Salary]]*TBL_Employees[[#This Row],[Bonus %]]</f>
        <v>74541.679999999993</v>
      </c>
    </row>
    <row r="117" spans="1:15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Row],[Annual Salary]]*TBL_Employees[[#This Row],[Bonus %]]</f>
        <v>26234.25</v>
      </c>
    </row>
    <row r="118" spans="1:15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Row],[Annual Salary]]*TBL_Employees[[#This Row],[Bonus %]]</f>
        <v>18828.04</v>
      </c>
    </row>
    <row r="119" spans="1:15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Row],[Annual Salary]]*TBL_Employees[[#This Row],[Bonus %]]</f>
        <v>0</v>
      </c>
    </row>
    <row r="120" spans="1:15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Row],[Annual Salary]]*TBL_Employees[[#This Row],[Bonus %]]</f>
        <v>0</v>
      </c>
    </row>
    <row r="121" spans="1:15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Row],[Annual Salary]]*TBL_Employees[[#This Row],[Bonus %]]</f>
        <v>7245.2800000000007</v>
      </c>
    </row>
    <row r="122" spans="1:15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Row],[Annual Salary]]*TBL_Employees[[#This Row],[Bonus %]]</f>
        <v>0</v>
      </c>
    </row>
    <row r="123" spans="1:15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>TBL_Employees[[#This Row],[Annual Salary]]*TBL_Employees[[#This Row],[Bonus %]]</f>
        <v>0</v>
      </c>
    </row>
    <row r="124" spans="1:15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>TBL_Employees[[#This Row],[Annual Salary]]*TBL_Employees[[#This Row],[Bonus %]]</f>
        <v>0</v>
      </c>
    </row>
    <row r="125" spans="1:15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Row],[Annual Salary]]*TBL_Employees[[#This Row],[Bonus %]]</f>
        <v>10490.300000000001</v>
      </c>
    </row>
    <row r="126" spans="1:15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Row],[Annual Salary]]*TBL_Employees[[#This Row],[Bonus %]]</f>
        <v>0</v>
      </c>
    </row>
    <row r="127" spans="1:15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Row],[Annual Salary]]*TBL_Employees[[#This Row],[Bonus %]]</f>
        <v>0</v>
      </c>
    </row>
    <row r="128" spans="1:15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Row],[Annual Salary]]*TBL_Employees[[#This Row],[Bonus %]]</f>
        <v>0</v>
      </c>
    </row>
    <row r="129" spans="1:15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Row],[Annual Salary]]*TBL_Employees[[#This Row],[Bonus %]]</f>
        <v>0</v>
      </c>
    </row>
    <row r="130" spans="1:15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>TBL_Employees[[#This Row],[Annual Salary]]*TBL_Employees[[#This Row],[Bonus %]]</f>
        <v>0</v>
      </c>
    </row>
    <row r="131" spans="1:15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Row],[Annual Salary]]*TBL_Employees[[#This Row],[Bonus %]]</f>
        <v>74434.14</v>
      </c>
    </row>
    <row r="132" spans="1:15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Row],[Annual Salary]]*TBL_Employees[[#This Row],[Bonus %]]</f>
        <v>15478.08</v>
      </c>
    </row>
    <row r="133" spans="1:15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>TBL_Employees[[#This Row],[Annual Salary]]*TBL_Employees[[#This Row],[Bonus %]]</f>
        <v>0</v>
      </c>
    </row>
    <row r="134" spans="1:15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Row],[Annual Salary]]*TBL_Employees[[#This Row],[Bonus %]]</f>
        <v>49362.320000000007</v>
      </c>
    </row>
    <row r="135" spans="1:15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Row],[Annual Salary]]*TBL_Employees[[#This Row],[Bonus %]]</f>
        <v>0</v>
      </c>
    </row>
    <row r="136" spans="1:15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Row],[Annual Salary]]*TBL_Employees[[#This Row],[Bonus %]]</f>
        <v>96195.200000000012</v>
      </c>
    </row>
    <row r="137" spans="1:15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Row],[Annual Salary]]*TBL_Employees[[#This Row],[Bonus %]]</f>
        <v>0</v>
      </c>
    </row>
    <row r="138" spans="1:15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Row],[Annual Salary]]*TBL_Employees[[#This Row],[Bonus %]]</f>
        <v>78177.67</v>
      </c>
    </row>
    <row r="139" spans="1:15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Row],[Annual Salary]]*TBL_Employees[[#This Row],[Bonus %]]</f>
        <v>74851.8</v>
      </c>
    </row>
    <row r="140" spans="1:15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>TBL_Employees[[#This Row],[Annual Salary]]*TBL_Employees[[#This Row],[Bonus %]]</f>
        <v>0</v>
      </c>
    </row>
    <row r="141" spans="1:15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Row],[Annual Salary]]*TBL_Employees[[#This Row],[Bonus %]]</f>
        <v>0</v>
      </c>
    </row>
    <row r="142" spans="1:15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>TBL_Employees[[#This Row],[Annual Salary]]*TBL_Employees[[#This Row],[Bonus %]]</f>
        <v>0</v>
      </c>
    </row>
    <row r="143" spans="1:15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Row],[Annual Salary]]*TBL_Employees[[#This Row],[Bonus %]]</f>
        <v>61594.2</v>
      </c>
    </row>
    <row r="144" spans="1:15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Row],[Annual Salary]]*TBL_Employees[[#This Row],[Bonus %]]</f>
        <v>64993.83</v>
      </c>
    </row>
    <row r="145" spans="1:15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>TBL_Employees[[#This Row],[Annual Salary]]*TBL_Employees[[#This Row],[Bonus %]]</f>
        <v>0</v>
      </c>
    </row>
    <row r="146" spans="1:15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Row],[Annual Salary]]*TBL_Employees[[#This Row],[Bonus %]]</f>
        <v>0</v>
      </c>
    </row>
    <row r="147" spans="1:15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Row],[Annual Salary]]*TBL_Employees[[#This Row],[Bonus %]]</f>
        <v>10074.880000000001</v>
      </c>
    </row>
    <row r="148" spans="1:15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Row],[Annual Salary]]*TBL_Employees[[#This Row],[Bonus %]]</f>
        <v>20959.68</v>
      </c>
    </row>
    <row r="149" spans="1:15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>TBL_Employees[[#This Row],[Annual Salary]]*TBL_Employees[[#This Row],[Bonus %]]</f>
        <v>0</v>
      </c>
    </row>
    <row r="150" spans="1:15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Row],[Annual Salary]]*TBL_Employees[[#This Row],[Bonus %]]</f>
        <v>0</v>
      </c>
    </row>
    <row r="151" spans="1:15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Row],[Annual Salary]]*TBL_Employees[[#This Row],[Bonus %]]</f>
        <v>0</v>
      </c>
    </row>
    <row r="152" spans="1:15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Row],[Annual Salary]]*TBL_Employees[[#This Row],[Bonus %]]</f>
        <v>0</v>
      </c>
    </row>
    <row r="153" spans="1:15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>TBL_Employees[[#This Row],[Annual Salary]]*TBL_Employees[[#This Row],[Bonus %]]</f>
        <v>0</v>
      </c>
    </row>
    <row r="154" spans="1:15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Row],[Annual Salary]]*TBL_Employees[[#This Row],[Bonus %]]</f>
        <v>0</v>
      </c>
    </row>
    <row r="155" spans="1:15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Row],[Annual Salary]]*TBL_Employees[[#This Row],[Bonus %]]</f>
        <v>0</v>
      </c>
    </row>
    <row r="156" spans="1:15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>TBL_Employees[[#This Row],[Annual Salary]]*TBL_Employees[[#This Row],[Bonus %]]</f>
        <v>0</v>
      </c>
    </row>
    <row r="157" spans="1:15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Row],[Annual Salary]]*TBL_Employees[[#This Row],[Bonus %]]</f>
        <v>0</v>
      </c>
    </row>
    <row r="158" spans="1:15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Row],[Annual Salary]]*TBL_Employees[[#This Row],[Bonus %]]</f>
        <v>12714.800000000001</v>
      </c>
    </row>
    <row r="159" spans="1:15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>TBL_Employees[[#This Row],[Annual Salary]]*TBL_Employees[[#This Row],[Bonus %]]</f>
        <v>62783.490000000005</v>
      </c>
    </row>
    <row r="160" spans="1:15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Row],[Annual Salary]]*TBL_Employees[[#This Row],[Bonus %]]</f>
        <v>5789.9000000000005</v>
      </c>
    </row>
    <row r="161" spans="1:15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Row],[Annual Salary]]*TBL_Employees[[#This Row],[Bonus %]]</f>
        <v>0</v>
      </c>
    </row>
    <row r="162" spans="1:15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>TBL_Employees[[#This Row],[Annual Salary]]*TBL_Employees[[#This Row],[Bonus %]]</f>
        <v>16508.099999999999</v>
      </c>
    </row>
    <row r="163" spans="1:15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Row],[Annual Salary]]*TBL_Employees[[#This Row],[Bonus %]]</f>
        <v>0</v>
      </c>
    </row>
    <row r="164" spans="1:15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>TBL_Employees[[#This Row],[Annual Salary]]*TBL_Employees[[#This Row],[Bonus %]]</f>
        <v>0</v>
      </c>
    </row>
    <row r="165" spans="1:15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Row],[Annual Salary]]*TBL_Employees[[#This Row],[Bonus %]]</f>
        <v>0</v>
      </c>
    </row>
    <row r="166" spans="1:15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>TBL_Employees[[#This Row],[Annual Salary]]*TBL_Employees[[#This Row],[Bonus %]]</f>
        <v>75304.89</v>
      </c>
    </row>
    <row r="167" spans="1:15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>TBL_Employees[[#This Row],[Annual Salary]]*TBL_Employees[[#This Row],[Bonus %]]</f>
        <v>53466.719999999994</v>
      </c>
    </row>
    <row r="168" spans="1:15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Row],[Annual Salary]]*TBL_Employees[[#This Row],[Bonus %]]</f>
        <v>21713.1</v>
      </c>
    </row>
    <row r="169" spans="1:15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Row],[Annual Salary]]*TBL_Employees[[#This Row],[Bonus %]]</f>
        <v>0</v>
      </c>
    </row>
    <row r="170" spans="1:15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Row],[Annual Salary]]*TBL_Employees[[#This Row],[Bonus %]]</f>
        <v>76326</v>
      </c>
    </row>
    <row r="171" spans="1:15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Row],[Annual Salary]]*TBL_Employees[[#This Row],[Bonus %]]</f>
        <v>19319.300000000003</v>
      </c>
    </row>
    <row r="172" spans="1:15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Row],[Annual Salary]]*TBL_Employees[[#This Row],[Bonus %]]</f>
        <v>0</v>
      </c>
    </row>
    <row r="173" spans="1:15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Row],[Annual Salary]]*TBL_Employees[[#This Row],[Bonus %]]</f>
        <v>0</v>
      </c>
    </row>
    <row r="174" spans="1:15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Row],[Annual Salary]]*TBL_Employees[[#This Row],[Bonus %]]</f>
        <v>76973.13</v>
      </c>
    </row>
    <row r="175" spans="1:15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Row],[Annual Salary]]*TBL_Employees[[#This Row],[Bonus %]]</f>
        <v>36560.369999999995</v>
      </c>
    </row>
    <row r="176" spans="1:15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>TBL_Employees[[#This Row],[Annual Salary]]*TBL_Employees[[#This Row],[Bonus %]]</f>
        <v>12012.800000000001</v>
      </c>
    </row>
    <row r="177" spans="1:15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Row],[Annual Salary]]*TBL_Employees[[#This Row],[Bonus %]]</f>
        <v>6485.4000000000005</v>
      </c>
    </row>
    <row r="178" spans="1:15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Row],[Annual Salary]]*TBL_Employees[[#This Row],[Bonus %]]</f>
        <v>10227</v>
      </c>
    </row>
    <row r="179" spans="1:15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>TBL_Employees[[#This Row],[Annual Salary]]*TBL_Employees[[#This Row],[Bonus %]]</f>
        <v>77402.66</v>
      </c>
    </row>
    <row r="180" spans="1:15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Row],[Annual Salary]]*TBL_Employees[[#This Row],[Bonus %]]</f>
        <v>0</v>
      </c>
    </row>
    <row r="181" spans="1:15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Row],[Annual Salary]]*TBL_Employees[[#This Row],[Bonus %]]</f>
        <v>8007.92</v>
      </c>
    </row>
    <row r="182" spans="1:15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Row],[Annual Salary]]*TBL_Employees[[#This Row],[Bonus %]]</f>
        <v>0</v>
      </c>
    </row>
    <row r="183" spans="1:15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>TBL_Employees[[#This Row],[Annual Salary]]*TBL_Employees[[#This Row],[Bonus %]]</f>
        <v>0</v>
      </c>
    </row>
    <row r="184" spans="1:15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Row],[Annual Salary]]*TBL_Employees[[#This Row],[Bonus %]]</f>
        <v>0</v>
      </c>
    </row>
    <row r="185" spans="1:15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Row],[Annual Salary]]*TBL_Employees[[#This Row],[Bonus %]]</f>
        <v>0</v>
      </c>
    </row>
    <row r="186" spans="1:15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Row],[Annual Salary]]*TBL_Employees[[#This Row],[Bonus %]]</f>
        <v>0</v>
      </c>
    </row>
    <row r="187" spans="1:15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>TBL_Employees[[#This Row],[Annual Salary]]*TBL_Employees[[#This Row],[Bonus %]]</f>
        <v>0</v>
      </c>
    </row>
    <row r="188" spans="1:15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Row],[Annual Salary]]*TBL_Employees[[#This Row],[Bonus %]]</f>
        <v>0</v>
      </c>
    </row>
    <row r="189" spans="1:15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>TBL_Employees[[#This Row],[Annual Salary]]*TBL_Employees[[#This Row],[Bonus %]]</f>
        <v>0</v>
      </c>
    </row>
    <row r="190" spans="1:15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Row],[Annual Salary]]*TBL_Employees[[#This Row],[Bonus %]]</f>
        <v>18874.2</v>
      </c>
    </row>
    <row r="191" spans="1:15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Row],[Annual Salary]]*TBL_Employees[[#This Row],[Bonus %]]</f>
        <v>0</v>
      </c>
    </row>
    <row r="192" spans="1:15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>TBL_Employees[[#This Row],[Annual Salary]]*TBL_Employees[[#This Row],[Bonus %]]</f>
        <v>16042.650000000001</v>
      </c>
    </row>
    <row r="193" spans="1:15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Row],[Annual Salary]]*TBL_Employees[[#This Row],[Bonus %]]</f>
        <v>0</v>
      </c>
    </row>
    <row r="194" spans="1:15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Row],[Annual Salary]]*TBL_Employees[[#This Row],[Bonus %]]</f>
        <v>9506.1</v>
      </c>
    </row>
    <row r="195" spans="1:15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Row],[Annual Salary]]*TBL_Employees[[#This Row],[Bonus %]]</f>
        <v>48249.599999999999</v>
      </c>
    </row>
    <row r="196" spans="1:15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Row],[Annual Salary]]*TBL_Employees[[#This Row],[Bonus %]]</f>
        <v>0</v>
      </c>
    </row>
    <row r="197" spans="1:15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Row],[Annual Salary]]*TBL_Employees[[#This Row],[Bonus %]]</f>
        <v>7652.58</v>
      </c>
    </row>
    <row r="198" spans="1:15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Row],[Annual Salary]]*TBL_Employees[[#This Row],[Bonus %]]</f>
        <v>0</v>
      </c>
    </row>
    <row r="199" spans="1:15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Row],[Annual Salary]]*TBL_Employees[[#This Row],[Bonus %]]</f>
        <v>65559</v>
      </c>
    </row>
    <row r="200" spans="1:15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Row],[Annual Salary]]*TBL_Employees[[#This Row],[Bonus %]]</f>
        <v>0</v>
      </c>
    </row>
    <row r="201" spans="1:15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Row],[Annual Salary]]*TBL_Employees[[#This Row],[Bonus %]]</f>
        <v>70789.440000000002</v>
      </c>
    </row>
    <row r="202" spans="1:15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Row],[Annual Salary]]*TBL_Employees[[#This Row],[Bonus %]]</f>
        <v>0</v>
      </c>
    </row>
    <row r="203" spans="1:15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Row],[Annual Salary]]*TBL_Employees[[#This Row],[Bonus %]]</f>
        <v>0</v>
      </c>
    </row>
    <row r="204" spans="1:15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Row],[Annual Salary]]*TBL_Employees[[#This Row],[Bonus %]]</f>
        <v>95737.98000000001</v>
      </c>
    </row>
    <row r="205" spans="1:15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Row],[Annual Salary]]*TBL_Employees[[#This Row],[Bonus %]]</f>
        <v>0</v>
      </c>
    </row>
    <row r="206" spans="1:15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>TBL_Employees[[#This Row],[Annual Salary]]*TBL_Employees[[#This Row],[Bonus %]]</f>
        <v>40295.42</v>
      </c>
    </row>
    <row r="207" spans="1:15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Row],[Annual Salary]]*TBL_Employees[[#This Row],[Bonus %]]</f>
        <v>0</v>
      </c>
    </row>
    <row r="208" spans="1:15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>TBL_Employees[[#This Row],[Annual Salary]]*TBL_Employees[[#This Row],[Bonus %]]</f>
        <v>0</v>
      </c>
    </row>
    <row r="209" spans="1:15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Row],[Annual Salary]]*TBL_Employees[[#This Row],[Bonus %]]</f>
        <v>8446.2000000000007</v>
      </c>
    </row>
    <row r="210" spans="1:15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Row],[Annual Salary]]*TBL_Employees[[#This Row],[Bonus %]]</f>
        <v>0</v>
      </c>
    </row>
    <row r="211" spans="1:15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Row],[Annual Salary]]*TBL_Employees[[#This Row],[Bonus %]]</f>
        <v>76885.2</v>
      </c>
    </row>
    <row r="212" spans="1:15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>TBL_Employees[[#This Row],[Annual Salary]]*TBL_Employees[[#This Row],[Bonus %]]</f>
        <v>0</v>
      </c>
    </row>
    <row r="213" spans="1:15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Row],[Annual Salary]]*TBL_Employees[[#This Row],[Bonus %]]</f>
        <v>22711.95</v>
      </c>
    </row>
    <row r="214" spans="1:15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>TBL_Employees[[#This Row],[Annual Salary]]*TBL_Employees[[#This Row],[Bonus %]]</f>
        <v>0</v>
      </c>
    </row>
    <row r="215" spans="1:15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Row],[Annual Salary]]*TBL_Employees[[#This Row],[Bonus %]]</f>
        <v>6140.1</v>
      </c>
    </row>
    <row r="216" spans="1:15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Row],[Annual Salary]]*TBL_Employees[[#This Row],[Bonus %]]</f>
        <v>0</v>
      </c>
    </row>
    <row r="217" spans="1:15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Row],[Annual Salary]]*TBL_Employees[[#This Row],[Bonus %]]</f>
        <v>0</v>
      </c>
    </row>
    <row r="218" spans="1:15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Row],[Annual Salary]]*TBL_Employees[[#This Row],[Bonus %]]</f>
        <v>0</v>
      </c>
    </row>
    <row r="219" spans="1:15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>TBL_Employees[[#This Row],[Annual Salary]]*TBL_Employees[[#This Row],[Bonus %]]</f>
        <v>70448.37</v>
      </c>
    </row>
    <row r="220" spans="1:15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Row],[Annual Salary]]*TBL_Employees[[#This Row],[Bonus %]]</f>
        <v>0</v>
      </c>
    </row>
    <row r="221" spans="1:15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>TBL_Employees[[#This Row],[Annual Salary]]*TBL_Employees[[#This Row],[Bonus %]]</f>
        <v>0</v>
      </c>
    </row>
    <row r="222" spans="1:15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Row],[Annual Salary]]*TBL_Employees[[#This Row],[Bonus %]]</f>
        <v>91955.16</v>
      </c>
    </row>
    <row r="223" spans="1:15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Row],[Annual Salary]]*TBL_Employees[[#This Row],[Bonus %]]</f>
        <v>0</v>
      </c>
    </row>
    <row r="224" spans="1:15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Row],[Annual Salary]]*TBL_Employees[[#This Row],[Bonus %]]</f>
        <v>0</v>
      </c>
    </row>
    <row r="225" spans="1:15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Row],[Annual Salary]]*TBL_Employees[[#This Row],[Bonus %]]</f>
        <v>0</v>
      </c>
    </row>
    <row r="226" spans="1:15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Row],[Annual Salary]]*TBL_Employees[[#This Row],[Bonus %]]</f>
        <v>0</v>
      </c>
    </row>
    <row r="227" spans="1:15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Row],[Annual Salary]]*TBL_Employees[[#This Row],[Bonus %]]</f>
        <v>0</v>
      </c>
    </row>
    <row r="228" spans="1:15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Row],[Annual Salary]]*TBL_Employees[[#This Row],[Bonus %]]</f>
        <v>34330.53</v>
      </c>
    </row>
    <row r="229" spans="1:15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Row],[Annual Salary]]*TBL_Employees[[#This Row],[Bonus %]]</f>
        <v>14361.449999999999</v>
      </c>
    </row>
    <row r="230" spans="1:15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Row],[Annual Salary]]*TBL_Employees[[#This Row],[Bonus %]]</f>
        <v>0</v>
      </c>
    </row>
    <row r="231" spans="1:15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Row],[Annual Salary]]*TBL_Employees[[#This Row],[Bonus %]]</f>
        <v>11047.77</v>
      </c>
    </row>
    <row r="232" spans="1:15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Row],[Annual Salary]]*TBL_Employees[[#This Row],[Bonus %]]</f>
        <v>0</v>
      </c>
    </row>
    <row r="233" spans="1:15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Row],[Annual Salary]]*TBL_Employees[[#This Row],[Bonus %]]</f>
        <v>0</v>
      </c>
    </row>
    <row r="234" spans="1:15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Row],[Annual Salary]]*TBL_Employees[[#This Row],[Bonus %]]</f>
        <v>103370.40000000001</v>
      </c>
    </row>
    <row r="235" spans="1:15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>TBL_Employees[[#This Row],[Annual Salary]]*TBL_Employees[[#This Row],[Bonus %]]</f>
        <v>11283.75</v>
      </c>
    </row>
    <row r="236" spans="1:15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Row],[Annual Salary]]*TBL_Employees[[#This Row],[Bonus %]]</f>
        <v>61455.33</v>
      </c>
    </row>
    <row r="237" spans="1:15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Row],[Annual Salary]]*TBL_Employees[[#This Row],[Bonus %]]</f>
        <v>0</v>
      </c>
    </row>
    <row r="238" spans="1:15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Row],[Annual Salary]]*TBL_Employees[[#This Row],[Bonus %]]</f>
        <v>0</v>
      </c>
    </row>
    <row r="239" spans="1:15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Row],[Annual Salary]]*TBL_Employees[[#This Row],[Bonus %]]</f>
        <v>0</v>
      </c>
    </row>
    <row r="240" spans="1:15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Row],[Annual Salary]]*TBL_Employees[[#This Row],[Bonus %]]</f>
        <v>20192.34</v>
      </c>
    </row>
    <row r="241" spans="1:15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Row],[Annual Salary]]*TBL_Employees[[#This Row],[Bonus %]]</f>
        <v>0</v>
      </c>
    </row>
    <row r="242" spans="1:15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Row],[Annual Salary]]*TBL_Employees[[#This Row],[Bonus %]]</f>
        <v>18619.349999999999</v>
      </c>
    </row>
    <row r="243" spans="1:15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Row],[Annual Salary]]*TBL_Employees[[#This Row],[Bonus %]]</f>
        <v>0</v>
      </c>
    </row>
    <row r="244" spans="1:15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Row],[Annual Salary]]*TBL_Employees[[#This Row],[Bonus %]]</f>
        <v>41643.800000000003</v>
      </c>
    </row>
    <row r="245" spans="1:15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Row],[Annual Salary]]*TBL_Employees[[#This Row],[Bonus %]]</f>
        <v>54660.6</v>
      </c>
    </row>
    <row r="246" spans="1:15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>TBL_Employees[[#This Row],[Annual Salary]]*TBL_Employees[[#This Row],[Bonus %]]</f>
        <v>8226.26</v>
      </c>
    </row>
    <row r="247" spans="1:15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Row],[Annual Salary]]*TBL_Employees[[#This Row],[Bonus %]]</f>
        <v>17322.14</v>
      </c>
    </row>
    <row r="248" spans="1:15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Row],[Annual Salary]]*TBL_Employees[[#This Row],[Bonus %]]</f>
        <v>7611.36</v>
      </c>
    </row>
    <row r="249" spans="1:15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Row],[Annual Salary]]*TBL_Employees[[#This Row],[Bonus %]]</f>
        <v>15494.88</v>
      </c>
    </row>
    <row r="250" spans="1:15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Row],[Annual Salary]]*TBL_Employees[[#This Row],[Bonus %]]</f>
        <v>26428.959999999999</v>
      </c>
    </row>
    <row r="251" spans="1:15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Row],[Annual Salary]]*TBL_Employees[[#This Row],[Bonus %]]</f>
        <v>86778.65</v>
      </c>
    </row>
    <row r="252" spans="1:15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>TBL_Employees[[#This Row],[Annual Salary]]*TBL_Employees[[#This Row],[Bonus %]]</f>
        <v>30511.62</v>
      </c>
    </row>
    <row r="253" spans="1:15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Row],[Annual Salary]]*TBL_Employees[[#This Row],[Bonus %]]</f>
        <v>13852.1</v>
      </c>
    </row>
    <row r="254" spans="1:15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>TBL_Employees[[#This Row],[Annual Salary]]*TBL_Employees[[#This Row],[Bonus %]]</f>
        <v>12526.03</v>
      </c>
    </row>
    <row r="255" spans="1:15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Row],[Annual Salary]]*TBL_Employees[[#This Row],[Bonus %]]</f>
        <v>0</v>
      </c>
    </row>
    <row r="256" spans="1:15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>TBL_Employees[[#This Row],[Annual Salary]]*TBL_Employees[[#This Row],[Bonus %]]</f>
        <v>0</v>
      </c>
    </row>
    <row r="257" spans="1:15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Row],[Annual Salary]]*TBL_Employees[[#This Row],[Bonus %]]</f>
        <v>0</v>
      </c>
    </row>
    <row r="258" spans="1:15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Row],[Annual Salary]]*TBL_Employees[[#This Row],[Bonus %]]</f>
        <v>0</v>
      </c>
    </row>
    <row r="259" spans="1:15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>TBL_Employees[[#This Row],[Annual Salary]]*TBL_Employees[[#This Row],[Bonus %]]</f>
        <v>30787.600000000002</v>
      </c>
    </row>
    <row r="260" spans="1:15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Row],[Annual Salary]]*TBL_Employees[[#This Row],[Bonus %]]</f>
        <v>0</v>
      </c>
    </row>
    <row r="261" spans="1:15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Row],[Annual Salary]]*TBL_Employees[[#This Row],[Bonus %]]</f>
        <v>0</v>
      </c>
    </row>
    <row r="262" spans="1:15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Row],[Annual Salary]]*TBL_Employees[[#This Row],[Bonus %]]</f>
        <v>84271.77</v>
      </c>
    </row>
    <row r="263" spans="1:15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Row],[Annual Salary]]*TBL_Employees[[#This Row],[Bonus %]]</f>
        <v>19924.52</v>
      </c>
    </row>
    <row r="264" spans="1:15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Row],[Annual Salary]]*TBL_Employees[[#This Row],[Bonus %]]</f>
        <v>0</v>
      </c>
    </row>
    <row r="265" spans="1:15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Row],[Annual Salary]]*TBL_Employees[[#This Row],[Bonus %]]</f>
        <v>83956.06</v>
      </c>
    </row>
    <row r="266" spans="1:15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>TBL_Employees[[#This Row],[Annual Salary]]*TBL_Employees[[#This Row],[Bonus %]]</f>
        <v>54946.799999999996</v>
      </c>
    </row>
    <row r="267" spans="1:15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>TBL_Employees[[#This Row],[Annual Salary]]*TBL_Employees[[#This Row],[Bonus %]]</f>
        <v>59752.19</v>
      </c>
    </row>
    <row r="268" spans="1:15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Row],[Annual Salary]]*TBL_Employees[[#This Row],[Bonus %]]</f>
        <v>18945.5</v>
      </c>
    </row>
    <row r="269" spans="1:15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>TBL_Employees[[#This Row],[Annual Salary]]*TBL_Employees[[#This Row],[Bonus %]]</f>
        <v>0</v>
      </c>
    </row>
    <row r="270" spans="1:15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Row],[Annual Salary]]*TBL_Employees[[#This Row],[Bonus %]]</f>
        <v>0</v>
      </c>
    </row>
    <row r="271" spans="1:15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Row],[Annual Salary]]*TBL_Employees[[#This Row],[Bonus %]]</f>
        <v>5569.74</v>
      </c>
    </row>
    <row r="272" spans="1:15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Row],[Annual Salary]]*TBL_Employees[[#This Row],[Bonus %]]</f>
        <v>50190.59</v>
      </c>
    </row>
    <row r="273" spans="1:15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Row],[Annual Salary]]*TBL_Employees[[#This Row],[Bonus %]]</f>
        <v>0</v>
      </c>
    </row>
    <row r="274" spans="1:15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Row],[Annual Salary]]*TBL_Employees[[#This Row],[Bonus %]]</f>
        <v>54435.6</v>
      </c>
    </row>
    <row r="275" spans="1:15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>TBL_Employees[[#This Row],[Annual Salary]]*TBL_Employees[[#This Row],[Bonus %]]</f>
        <v>0</v>
      </c>
    </row>
    <row r="276" spans="1:15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Row],[Annual Salary]]*TBL_Employees[[#This Row],[Bonus %]]</f>
        <v>0</v>
      </c>
    </row>
    <row r="277" spans="1:15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Row],[Annual Salary]]*TBL_Employees[[#This Row],[Bonus %]]</f>
        <v>43684.590000000004</v>
      </c>
    </row>
    <row r="278" spans="1:15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>TBL_Employees[[#This Row],[Annual Salary]]*TBL_Employees[[#This Row],[Bonus %]]</f>
        <v>0</v>
      </c>
    </row>
    <row r="279" spans="1:15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Row],[Annual Salary]]*TBL_Employees[[#This Row],[Bonus %]]</f>
        <v>0</v>
      </c>
    </row>
    <row r="280" spans="1:15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Row],[Annual Salary]]*TBL_Employees[[#This Row],[Bonus %]]</f>
        <v>18159.75</v>
      </c>
    </row>
    <row r="281" spans="1:15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Row],[Annual Salary]]*TBL_Employees[[#This Row],[Bonus %]]</f>
        <v>0</v>
      </c>
    </row>
    <row r="282" spans="1:15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Row],[Annual Salary]]*TBL_Employees[[#This Row],[Bonus %]]</f>
        <v>0</v>
      </c>
    </row>
    <row r="283" spans="1:15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Row],[Annual Salary]]*TBL_Employees[[#This Row],[Bonus %]]</f>
        <v>72685.39</v>
      </c>
    </row>
    <row r="284" spans="1:15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Row],[Annual Salary]]*TBL_Employees[[#This Row],[Bonus %]]</f>
        <v>0</v>
      </c>
    </row>
    <row r="285" spans="1:15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Row],[Annual Salary]]*TBL_Employees[[#This Row],[Bonus %]]</f>
        <v>0</v>
      </c>
    </row>
    <row r="286" spans="1:15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>TBL_Employees[[#This Row],[Annual Salary]]*TBL_Employees[[#This Row],[Bonus %]]</f>
        <v>86946.99</v>
      </c>
    </row>
    <row r="287" spans="1:15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Row],[Annual Salary]]*TBL_Employees[[#This Row],[Bonus %]]</f>
        <v>0</v>
      </c>
    </row>
    <row r="288" spans="1:15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Row],[Annual Salary]]*TBL_Employees[[#This Row],[Bonus %]]</f>
        <v>0</v>
      </c>
    </row>
    <row r="289" spans="1:15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Row],[Annual Salary]]*TBL_Employees[[#This Row],[Bonus %]]</f>
        <v>0</v>
      </c>
    </row>
    <row r="290" spans="1:15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>TBL_Employees[[#This Row],[Annual Salary]]*TBL_Employees[[#This Row],[Bonus %]]</f>
        <v>22272.75</v>
      </c>
    </row>
    <row r="291" spans="1:15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Row],[Annual Salary]]*TBL_Employees[[#This Row],[Bonus %]]</f>
        <v>0</v>
      </c>
    </row>
    <row r="292" spans="1:15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Row],[Annual Salary]]*TBL_Employees[[#This Row],[Bonus %]]</f>
        <v>15946.949999999999</v>
      </c>
    </row>
    <row r="293" spans="1:15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Row],[Annual Salary]]*TBL_Employees[[#This Row],[Bonus %]]</f>
        <v>0</v>
      </c>
    </row>
    <row r="294" spans="1:15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Row],[Annual Salary]]*TBL_Employees[[#This Row],[Bonus %]]</f>
        <v>26404.400000000001</v>
      </c>
    </row>
    <row r="295" spans="1:15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Row],[Annual Salary]]*TBL_Employees[[#This Row],[Bonus %]]</f>
        <v>0</v>
      </c>
    </row>
    <row r="296" spans="1:15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>TBL_Employees[[#This Row],[Annual Salary]]*TBL_Employees[[#This Row],[Bonus %]]</f>
        <v>11725.840000000002</v>
      </c>
    </row>
    <row r="297" spans="1:15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Row],[Annual Salary]]*TBL_Employees[[#This Row],[Bonus %]]</f>
        <v>40554.520000000004</v>
      </c>
    </row>
    <row r="298" spans="1:15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>TBL_Employees[[#This Row],[Annual Salary]]*TBL_Employees[[#This Row],[Bonus %]]</f>
        <v>0</v>
      </c>
    </row>
    <row r="299" spans="1:15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Row],[Annual Salary]]*TBL_Employees[[#This Row],[Bonus %]]</f>
        <v>7291.3400000000011</v>
      </c>
    </row>
    <row r="300" spans="1:15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Row],[Annual Salary]]*TBL_Employees[[#This Row],[Bonus %]]</f>
        <v>0</v>
      </c>
    </row>
    <row r="301" spans="1:15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>TBL_Employees[[#This Row],[Annual Salary]]*TBL_Employees[[#This Row],[Bonus %]]</f>
        <v>0</v>
      </c>
    </row>
    <row r="302" spans="1:15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Row],[Annual Salary]]*TBL_Employees[[#This Row],[Bonus %]]</f>
        <v>0</v>
      </c>
    </row>
    <row r="303" spans="1:15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Row],[Annual Salary]]*TBL_Employees[[#This Row],[Bonus %]]</f>
        <v>0</v>
      </c>
    </row>
    <row r="304" spans="1:15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>TBL_Employees[[#This Row],[Annual Salary]]*TBL_Employees[[#This Row],[Bonus %]]</f>
        <v>45363.780000000006</v>
      </c>
    </row>
    <row r="305" spans="1:15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Row],[Annual Salary]]*TBL_Employees[[#This Row],[Bonus %]]</f>
        <v>0</v>
      </c>
    </row>
    <row r="306" spans="1:15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Row],[Annual Salary]]*TBL_Employees[[#This Row],[Bonus %]]</f>
        <v>0</v>
      </c>
    </row>
    <row r="307" spans="1:15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Row],[Annual Salary]]*TBL_Employees[[#This Row],[Bonus %]]</f>
        <v>21876.899999999998</v>
      </c>
    </row>
    <row r="308" spans="1:15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Row],[Annual Salary]]*TBL_Employees[[#This Row],[Bonus %]]</f>
        <v>18871.05</v>
      </c>
    </row>
    <row r="309" spans="1:15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>TBL_Employees[[#This Row],[Annual Salary]]*TBL_Employees[[#This Row],[Bonus %]]</f>
        <v>0</v>
      </c>
    </row>
    <row r="310" spans="1:15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Row],[Annual Salary]]*TBL_Employees[[#This Row],[Bonus %]]</f>
        <v>15796.900000000001</v>
      </c>
    </row>
    <row r="311" spans="1:15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Row],[Annual Salary]]*TBL_Employees[[#This Row],[Bonus %]]</f>
        <v>0</v>
      </c>
    </row>
    <row r="312" spans="1:15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Row],[Annual Salary]]*TBL_Employees[[#This Row],[Bonus %]]</f>
        <v>0</v>
      </c>
    </row>
    <row r="313" spans="1:15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Row],[Annual Salary]]*TBL_Employees[[#This Row],[Bonus %]]</f>
        <v>20935.18</v>
      </c>
    </row>
    <row r="314" spans="1:15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Row],[Annual Salary]]*TBL_Employees[[#This Row],[Bonus %]]</f>
        <v>19245.45</v>
      </c>
    </row>
    <row r="315" spans="1:15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>TBL_Employees[[#This Row],[Annual Salary]]*TBL_Employees[[#This Row],[Bonus %]]</f>
        <v>0</v>
      </c>
    </row>
    <row r="316" spans="1:15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Row],[Annual Salary]]*TBL_Employees[[#This Row],[Bonus %]]</f>
        <v>6130.0199999999995</v>
      </c>
    </row>
    <row r="317" spans="1:15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Row],[Annual Salary]]*TBL_Employees[[#This Row],[Bonus %]]</f>
        <v>15102.7</v>
      </c>
    </row>
    <row r="318" spans="1:15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>TBL_Employees[[#This Row],[Annual Salary]]*TBL_Employees[[#This Row],[Bonus %]]</f>
        <v>6045.25</v>
      </c>
    </row>
    <row r="319" spans="1:15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Row],[Annual Salary]]*TBL_Employees[[#This Row],[Bonus %]]</f>
        <v>83364.12</v>
      </c>
    </row>
    <row r="320" spans="1:15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Row],[Annual Salary]]*TBL_Employees[[#This Row],[Bonus %]]</f>
        <v>71078.040000000008</v>
      </c>
    </row>
    <row r="321" spans="1:15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>TBL_Employees[[#This Row],[Annual Salary]]*TBL_Employees[[#This Row],[Bonus %]]</f>
        <v>14076.92</v>
      </c>
    </row>
    <row r="322" spans="1:15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Row],[Annual Salary]]*TBL_Employees[[#This Row],[Bonus %]]</f>
        <v>0</v>
      </c>
    </row>
    <row r="323" spans="1:15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Row],[Annual Salary]]*TBL_Employees[[#This Row],[Bonus %]]</f>
        <v>6925.0199999999995</v>
      </c>
    </row>
    <row r="324" spans="1:15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Row],[Annual Salary]]*TBL_Employees[[#This Row],[Bonus %]]</f>
        <v>0</v>
      </c>
    </row>
    <row r="325" spans="1:15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>TBL_Employees[[#This Row],[Annual Salary]]*TBL_Employees[[#This Row],[Bonus %]]</f>
        <v>5188.6799999999994</v>
      </c>
    </row>
    <row r="326" spans="1:15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Row],[Annual Salary]]*TBL_Employees[[#This Row],[Bonus %]]</f>
        <v>70587.66</v>
      </c>
    </row>
    <row r="327" spans="1:15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Row],[Annual Salary]]*TBL_Employees[[#This Row],[Bonus %]]</f>
        <v>0</v>
      </c>
    </row>
    <row r="328" spans="1:15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Row],[Annual Salary]]*TBL_Employees[[#This Row],[Bonus %]]</f>
        <v>0</v>
      </c>
    </row>
    <row r="329" spans="1:15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Row],[Annual Salary]]*TBL_Employees[[#This Row],[Bonus %]]</f>
        <v>52737.659999999996</v>
      </c>
    </row>
    <row r="330" spans="1:15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>TBL_Employees[[#This Row],[Annual Salary]]*TBL_Employees[[#This Row],[Bonus %]]</f>
        <v>0</v>
      </c>
    </row>
    <row r="331" spans="1:15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Row],[Annual Salary]]*TBL_Employees[[#This Row],[Bonus %]]</f>
        <v>0</v>
      </c>
    </row>
    <row r="332" spans="1:15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Row],[Annual Salary]]*TBL_Employees[[#This Row],[Bonus %]]</f>
        <v>0</v>
      </c>
    </row>
    <row r="333" spans="1:15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Row],[Annual Salary]]*TBL_Employees[[#This Row],[Bonus %]]</f>
        <v>31070.2</v>
      </c>
    </row>
    <row r="334" spans="1:15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>TBL_Employees[[#This Row],[Annual Salary]]*TBL_Employees[[#This Row],[Bonus %]]</f>
        <v>46890.1</v>
      </c>
    </row>
    <row r="335" spans="1:15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>TBL_Employees[[#This Row],[Annual Salary]]*TBL_Employees[[#This Row],[Bonus %]]</f>
        <v>0</v>
      </c>
    </row>
    <row r="336" spans="1:15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Row],[Annual Salary]]*TBL_Employees[[#This Row],[Bonus %]]</f>
        <v>0</v>
      </c>
    </row>
    <row r="337" spans="1:15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Row],[Annual Salary]]*TBL_Employees[[#This Row],[Bonus %]]</f>
        <v>0</v>
      </c>
    </row>
    <row r="338" spans="1:15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>TBL_Employees[[#This Row],[Annual Salary]]*TBL_Employees[[#This Row],[Bonus %]]</f>
        <v>33243.760000000002</v>
      </c>
    </row>
    <row r="339" spans="1:15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Row],[Annual Salary]]*TBL_Employees[[#This Row],[Bonus %]]</f>
        <v>4717.8600000000006</v>
      </c>
    </row>
    <row r="340" spans="1:15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Row],[Annual Salary]]*TBL_Employees[[#This Row],[Bonus %]]</f>
        <v>0</v>
      </c>
    </row>
    <row r="341" spans="1:15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Row],[Annual Salary]]*TBL_Employees[[#This Row],[Bonus %]]</f>
        <v>0</v>
      </c>
    </row>
    <row r="342" spans="1:15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Row],[Annual Salary]]*TBL_Employees[[#This Row],[Bonus %]]</f>
        <v>0</v>
      </c>
    </row>
    <row r="343" spans="1:15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>TBL_Employees[[#This Row],[Annual Salary]]*TBL_Employees[[#This Row],[Bonus %]]</f>
        <v>0</v>
      </c>
    </row>
    <row r="344" spans="1:15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>TBL_Employees[[#This Row],[Annual Salary]]*TBL_Employees[[#This Row],[Bonus %]]</f>
        <v>5551.9000000000005</v>
      </c>
    </row>
    <row r="345" spans="1:15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Row],[Annual Salary]]*TBL_Employees[[#This Row],[Bonus %]]</f>
        <v>68083.64</v>
      </c>
    </row>
    <row r="346" spans="1:15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Row],[Annual Salary]]*TBL_Employees[[#This Row],[Bonus %]]</f>
        <v>68204.849999999991</v>
      </c>
    </row>
    <row r="347" spans="1:15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Row],[Annual Salary]]*TBL_Employees[[#This Row],[Bonus %]]</f>
        <v>0</v>
      </c>
    </row>
    <row r="348" spans="1:15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Row],[Annual Salary]]*TBL_Employees[[#This Row],[Bonus %]]</f>
        <v>0</v>
      </c>
    </row>
    <row r="349" spans="1:15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Row],[Annual Salary]]*TBL_Employees[[#This Row],[Bonus %]]</f>
        <v>0</v>
      </c>
    </row>
    <row r="350" spans="1:15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Row],[Annual Salary]]*TBL_Employees[[#This Row],[Bonus %]]</f>
        <v>42111.72</v>
      </c>
    </row>
    <row r="351" spans="1:15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Row],[Annual Salary]]*TBL_Employees[[#This Row],[Bonus %]]</f>
        <v>30453.200000000001</v>
      </c>
    </row>
    <row r="352" spans="1:15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>TBL_Employees[[#This Row],[Annual Salary]]*TBL_Employees[[#This Row],[Bonus %]]</f>
        <v>0</v>
      </c>
    </row>
    <row r="353" spans="1:15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Row],[Annual Salary]]*TBL_Employees[[#This Row],[Bonus %]]</f>
        <v>43702.71</v>
      </c>
    </row>
    <row r="354" spans="1:15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>TBL_Employees[[#This Row],[Annual Salary]]*TBL_Employees[[#This Row],[Bonus %]]</f>
        <v>0</v>
      </c>
    </row>
    <row r="355" spans="1:15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Row],[Annual Salary]]*TBL_Employees[[#This Row],[Bonus %]]</f>
        <v>0</v>
      </c>
    </row>
    <row r="356" spans="1:15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Row],[Annual Salary]]*TBL_Employees[[#This Row],[Bonus %]]</f>
        <v>0</v>
      </c>
    </row>
    <row r="357" spans="1:15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Row],[Annual Salary]]*TBL_Employees[[#This Row],[Bonus %]]</f>
        <v>13830.3</v>
      </c>
    </row>
    <row r="358" spans="1:15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Row],[Annual Salary]]*TBL_Employees[[#This Row],[Bonus %]]</f>
        <v>0</v>
      </c>
    </row>
    <row r="359" spans="1:15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>TBL_Employees[[#This Row],[Annual Salary]]*TBL_Employees[[#This Row],[Bonus %]]</f>
        <v>0</v>
      </c>
    </row>
    <row r="360" spans="1:15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Row],[Annual Salary]]*TBL_Employees[[#This Row],[Bonus %]]</f>
        <v>7412.3700000000008</v>
      </c>
    </row>
    <row r="361" spans="1:15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>TBL_Employees[[#This Row],[Annual Salary]]*TBL_Employees[[#This Row],[Bonus %]]</f>
        <v>91882.8</v>
      </c>
    </row>
    <row r="362" spans="1:15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Row],[Annual Salary]]*TBL_Employees[[#This Row],[Bonus %]]</f>
        <v>0</v>
      </c>
    </row>
    <row r="363" spans="1:15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Row],[Annual Salary]]*TBL_Employees[[#This Row],[Bonus %]]</f>
        <v>59855.360000000001</v>
      </c>
    </row>
    <row r="364" spans="1:15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>TBL_Employees[[#This Row],[Annual Salary]]*TBL_Employees[[#This Row],[Bonus %]]</f>
        <v>0</v>
      </c>
    </row>
    <row r="365" spans="1:15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Row],[Annual Salary]]*TBL_Employees[[#This Row],[Bonus %]]</f>
        <v>35700.400000000001</v>
      </c>
    </row>
    <row r="366" spans="1:15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>TBL_Employees[[#This Row],[Annual Salary]]*TBL_Employees[[#This Row],[Bonus %]]</f>
        <v>5186.2000000000007</v>
      </c>
    </row>
    <row r="367" spans="1:15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Row],[Annual Salary]]*TBL_Employees[[#This Row],[Bonus %]]</f>
        <v>34380.94</v>
      </c>
    </row>
    <row r="368" spans="1:15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Row],[Annual Salary]]*TBL_Employees[[#This Row],[Bonus %]]</f>
        <v>0</v>
      </c>
    </row>
    <row r="369" spans="1:15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Row],[Annual Salary]]*TBL_Employees[[#This Row],[Bonus %]]</f>
        <v>0</v>
      </c>
    </row>
    <row r="370" spans="1:15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Row],[Annual Salary]]*TBL_Employees[[#This Row],[Bonus %]]</f>
        <v>0</v>
      </c>
    </row>
    <row r="371" spans="1:15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Row],[Annual Salary]]*TBL_Employees[[#This Row],[Bonus %]]</f>
        <v>17115.36</v>
      </c>
    </row>
    <row r="372" spans="1:15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Row],[Annual Salary]]*TBL_Employees[[#This Row],[Bonus %]]</f>
        <v>0</v>
      </c>
    </row>
    <row r="373" spans="1:15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Row],[Annual Salary]]*TBL_Employees[[#This Row],[Bonus %]]</f>
        <v>0</v>
      </c>
    </row>
    <row r="374" spans="1:15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Row],[Annual Salary]]*TBL_Employees[[#This Row],[Bonus %]]</f>
        <v>12691.1</v>
      </c>
    </row>
    <row r="375" spans="1:15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Row],[Annual Salary]]*TBL_Employees[[#This Row],[Bonus %]]</f>
        <v>69423.680000000008</v>
      </c>
    </row>
    <row r="376" spans="1:15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Row],[Annual Salary]]*TBL_Employees[[#This Row],[Bonus %]]</f>
        <v>48867.899999999994</v>
      </c>
    </row>
    <row r="377" spans="1:15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>TBL_Employees[[#This Row],[Annual Salary]]*TBL_Employees[[#This Row],[Bonus %]]</f>
        <v>0</v>
      </c>
    </row>
    <row r="378" spans="1:15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Row],[Annual Salary]]*TBL_Employees[[#This Row],[Bonus %]]</f>
        <v>0</v>
      </c>
    </row>
    <row r="379" spans="1:15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>TBL_Employees[[#This Row],[Annual Salary]]*TBL_Employees[[#This Row],[Bonus %]]</f>
        <v>10768.23</v>
      </c>
    </row>
    <row r="380" spans="1:15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Row],[Annual Salary]]*TBL_Employees[[#This Row],[Bonus %]]</f>
        <v>0</v>
      </c>
    </row>
    <row r="381" spans="1:15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Row],[Annual Salary]]*TBL_Employees[[#This Row],[Bonus %]]</f>
        <v>12754.300000000001</v>
      </c>
    </row>
    <row r="382" spans="1:15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>TBL_Employees[[#This Row],[Annual Salary]]*TBL_Employees[[#This Row],[Bonus %]]</f>
        <v>0</v>
      </c>
    </row>
    <row r="383" spans="1:15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>TBL_Employees[[#This Row],[Annual Salary]]*TBL_Employees[[#This Row],[Bonus %]]</f>
        <v>0</v>
      </c>
    </row>
    <row r="384" spans="1:15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Row],[Annual Salary]]*TBL_Employees[[#This Row],[Bonus %]]</f>
        <v>32531.23</v>
      </c>
    </row>
    <row r="385" spans="1:15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Row],[Annual Salary]]*TBL_Employees[[#This Row],[Bonus %]]</f>
        <v>7214.06</v>
      </c>
    </row>
    <row r="386" spans="1:15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>TBL_Employees[[#This Row],[Annual Salary]]*TBL_Employees[[#This Row],[Bonus %]]</f>
        <v>8194.34</v>
      </c>
    </row>
    <row r="387" spans="1:15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>TBL_Employees[[#This Row],[Annual Salary]]*TBL_Employees[[#This Row],[Bonus %]]</f>
        <v>15903.1</v>
      </c>
    </row>
    <row r="388" spans="1:15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Row],[Annual Salary]]*TBL_Employees[[#This Row],[Bonus %]]</f>
        <v>12508.6</v>
      </c>
    </row>
    <row r="389" spans="1:15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>TBL_Employees[[#This Row],[Annual Salary]]*TBL_Employees[[#This Row],[Bonus %]]</f>
        <v>0</v>
      </c>
    </row>
    <row r="390" spans="1:15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>TBL_Employees[[#This Row],[Annual Salary]]*TBL_Employees[[#This Row],[Bonus %]]</f>
        <v>0</v>
      </c>
    </row>
    <row r="391" spans="1:15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Row],[Annual Salary]]*TBL_Employees[[#This Row],[Bonus %]]</f>
        <v>46847.25</v>
      </c>
    </row>
    <row r="392" spans="1:15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>TBL_Employees[[#This Row],[Annual Salary]]*TBL_Employees[[#This Row],[Bonus %]]</f>
        <v>17139.330000000002</v>
      </c>
    </row>
    <row r="393" spans="1:15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Row],[Annual Salary]]*TBL_Employees[[#This Row],[Bonus %]]</f>
        <v>0</v>
      </c>
    </row>
    <row r="394" spans="1:15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Row],[Annual Salary]]*TBL_Employees[[#This Row],[Bonus %]]</f>
        <v>18600.48</v>
      </c>
    </row>
    <row r="395" spans="1:15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Row],[Annual Salary]]*TBL_Employees[[#This Row],[Bonus %]]</f>
        <v>0</v>
      </c>
    </row>
    <row r="396" spans="1:15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Row],[Annual Salary]]*TBL_Employees[[#This Row],[Bonus %]]</f>
        <v>0</v>
      </c>
    </row>
    <row r="397" spans="1:15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Row],[Annual Salary]]*TBL_Employees[[#This Row],[Bonus %]]</f>
        <v>85324.02</v>
      </c>
    </row>
    <row r="398" spans="1:15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Row],[Annual Salary]]*TBL_Employees[[#This Row],[Bonus %]]</f>
        <v>40279.47</v>
      </c>
    </row>
    <row r="399" spans="1:15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>TBL_Employees[[#This Row],[Annual Salary]]*TBL_Employees[[#This Row],[Bonus %]]</f>
        <v>0</v>
      </c>
    </row>
    <row r="400" spans="1:15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Row],[Annual Salary]]*TBL_Employees[[#This Row],[Bonus %]]</f>
        <v>14330.14</v>
      </c>
    </row>
    <row r="401" spans="1:15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Row],[Annual Salary]]*TBL_Employees[[#This Row],[Bonus %]]</f>
        <v>0</v>
      </c>
    </row>
    <row r="402" spans="1:15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Row],[Annual Salary]]*TBL_Employees[[#This Row],[Bonus %]]</f>
        <v>19598.54</v>
      </c>
    </row>
    <row r="403" spans="1:15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Row],[Annual Salary]]*TBL_Employees[[#This Row],[Bonus %]]</f>
        <v>36462.089999999997</v>
      </c>
    </row>
    <row r="404" spans="1:15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Row],[Annual Salary]]*TBL_Employees[[#This Row],[Bonus %]]</f>
        <v>0</v>
      </c>
    </row>
    <row r="405" spans="1:15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Row],[Annual Salary]]*TBL_Employees[[#This Row],[Bonus %]]</f>
        <v>0</v>
      </c>
    </row>
    <row r="406" spans="1:15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Row],[Annual Salary]]*TBL_Employees[[#This Row],[Bonus %]]</f>
        <v>0</v>
      </c>
    </row>
    <row r="407" spans="1:15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Row],[Annual Salary]]*TBL_Employees[[#This Row],[Bonus %]]</f>
        <v>0</v>
      </c>
    </row>
    <row r="408" spans="1:15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Row],[Annual Salary]]*TBL_Employees[[#This Row],[Bonus %]]</f>
        <v>0</v>
      </c>
    </row>
    <row r="409" spans="1:15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Row],[Annual Salary]]*TBL_Employees[[#This Row],[Bonus %]]</f>
        <v>0</v>
      </c>
    </row>
    <row r="410" spans="1:15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Row],[Annual Salary]]*TBL_Employees[[#This Row],[Bonus %]]</f>
        <v>0</v>
      </c>
    </row>
    <row r="411" spans="1:15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Row],[Annual Salary]]*TBL_Employees[[#This Row],[Bonus %]]</f>
        <v>0</v>
      </c>
    </row>
    <row r="412" spans="1:15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Row],[Annual Salary]]*TBL_Employees[[#This Row],[Bonus %]]</f>
        <v>0</v>
      </c>
    </row>
    <row r="413" spans="1:15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Row],[Annual Salary]]*TBL_Employees[[#This Row],[Bonus %]]</f>
        <v>72720.400000000009</v>
      </c>
    </row>
    <row r="414" spans="1:15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Row],[Annual Salary]]*TBL_Employees[[#This Row],[Bonus %]]</f>
        <v>0</v>
      </c>
    </row>
    <row r="415" spans="1:15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Row],[Annual Salary]]*TBL_Employees[[#This Row],[Bonus %]]</f>
        <v>75298.100000000006</v>
      </c>
    </row>
    <row r="416" spans="1:15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Row],[Annual Salary]]*TBL_Employees[[#This Row],[Bonus %]]</f>
        <v>0</v>
      </c>
    </row>
    <row r="417" spans="1:15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Row],[Annual Salary]]*TBL_Employees[[#This Row],[Bonus %]]</f>
        <v>0</v>
      </c>
    </row>
    <row r="418" spans="1:15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Row],[Annual Salary]]*TBL_Employees[[#This Row],[Bonus %]]</f>
        <v>13511.19</v>
      </c>
    </row>
    <row r="419" spans="1:15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>TBL_Employees[[#This Row],[Annual Salary]]*TBL_Employees[[#This Row],[Bonus %]]</f>
        <v>15162.359999999999</v>
      </c>
    </row>
    <row r="420" spans="1:15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>TBL_Employees[[#This Row],[Annual Salary]]*TBL_Employees[[#This Row],[Bonus %]]</f>
        <v>43407.21</v>
      </c>
    </row>
    <row r="421" spans="1:15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Row],[Annual Salary]]*TBL_Employees[[#This Row],[Bonus %]]</f>
        <v>0</v>
      </c>
    </row>
    <row r="422" spans="1:15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>TBL_Employees[[#This Row],[Annual Salary]]*TBL_Employees[[#This Row],[Bonus %]]</f>
        <v>6521.16</v>
      </c>
    </row>
    <row r="423" spans="1:15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Row],[Annual Salary]]*TBL_Employees[[#This Row],[Bonus %]]</f>
        <v>0</v>
      </c>
    </row>
    <row r="424" spans="1:15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Row],[Annual Salary]]*TBL_Employees[[#This Row],[Bonus %]]</f>
        <v>0</v>
      </c>
    </row>
    <row r="425" spans="1:15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>TBL_Employees[[#This Row],[Annual Salary]]*TBL_Employees[[#This Row],[Bonus %]]</f>
        <v>48928.32</v>
      </c>
    </row>
    <row r="426" spans="1:15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Row],[Annual Salary]]*TBL_Employees[[#This Row],[Bonus %]]</f>
        <v>0</v>
      </c>
    </row>
    <row r="427" spans="1:15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Row],[Annual Salary]]*TBL_Employees[[#This Row],[Bonus %]]</f>
        <v>19186.2</v>
      </c>
    </row>
    <row r="428" spans="1:15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Row],[Annual Salary]]*TBL_Employees[[#This Row],[Bonus %]]</f>
        <v>22990.649999999998</v>
      </c>
    </row>
    <row r="429" spans="1:15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Row],[Annual Salary]]*TBL_Employees[[#This Row],[Bonus %]]</f>
        <v>9139.36</v>
      </c>
    </row>
    <row r="430" spans="1:15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>TBL_Employees[[#This Row],[Annual Salary]]*TBL_Employees[[#This Row],[Bonus %]]</f>
        <v>0</v>
      </c>
    </row>
    <row r="431" spans="1:15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Row],[Annual Salary]]*TBL_Employees[[#This Row],[Bonus %]]</f>
        <v>0</v>
      </c>
    </row>
    <row r="432" spans="1:15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Row],[Annual Salary]]*TBL_Employees[[#This Row],[Bonus %]]</f>
        <v>17730.239999999998</v>
      </c>
    </row>
    <row r="433" spans="1:15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Row],[Annual Salary]]*TBL_Employees[[#This Row],[Bonus %]]</f>
        <v>19153.400000000001</v>
      </c>
    </row>
    <row r="434" spans="1:15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Row],[Annual Salary]]*TBL_Employees[[#This Row],[Bonus %]]</f>
        <v>0</v>
      </c>
    </row>
    <row r="435" spans="1:15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Row],[Annual Salary]]*TBL_Employees[[#This Row],[Bonus %]]</f>
        <v>0</v>
      </c>
    </row>
    <row r="436" spans="1:15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Row],[Annual Salary]]*TBL_Employees[[#This Row],[Bonus %]]</f>
        <v>0</v>
      </c>
    </row>
    <row r="437" spans="1:15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Row],[Annual Salary]]*TBL_Employees[[#This Row],[Bonus %]]</f>
        <v>0</v>
      </c>
    </row>
    <row r="438" spans="1:15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Row],[Annual Salary]]*TBL_Employees[[#This Row],[Bonus %]]</f>
        <v>36736.520000000004</v>
      </c>
    </row>
    <row r="439" spans="1:15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Row],[Annual Salary]]*TBL_Employees[[#This Row],[Bonus %]]</f>
        <v>65948.399999999994</v>
      </c>
    </row>
    <row r="440" spans="1:15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>TBL_Employees[[#This Row],[Annual Salary]]*TBL_Employees[[#This Row],[Bonus %]]</f>
        <v>0</v>
      </c>
    </row>
    <row r="441" spans="1:15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Row],[Annual Salary]]*TBL_Employees[[#This Row],[Bonus %]]</f>
        <v>0</v>
      </c>
    </row>
    <row r="442" spans="1:15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Row],[Annual Salary]]*TBL_Employees[[#This Row],[Bonus %]]</f>
        <v>10555.02</v>
      </c>
    </row>
    <row r="443" spans="1:15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>TBL_Employees[[#This Row],[Annual Salary]]*TBL_Employees[[#This Row],[Bonus %]]</f>
        <v>7577.37</v>
      </c>
    </row>
    <row r="444" spans="1:15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Row],[Annual Salary]]*TBL_Employees[[#This Row],[Bonus %]]</f>
        <v>0</v>
      </c>
    </row>
    <row r="445" spans="1:15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Row],[Annual Salary]]*TBL_Employees[[#This Row],[Bonus %]]</f>
        <v>0</v>
      </c>
    </row>
    <row r="446" spans="1:15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Row],[Annual Salary]]*TBL_Employees[[#This Row],[Bonus %]]</f>
        <v>84500.28</v>
      </c>
    </row>
    <row r="447" spans="1:15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Row],[Annual Salary]]*TBL_Employees[[#This Row],[Bonus %]]</f>
        <v>0</v>
      </c>
    </row>
    <row r="448" spans="1:15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Row],[Annual Salary]]*TBL_Employees[[#This Row],[Bonus %]]</f>
        <v>0</v>
      </c>
    </row>
    <row r="449" spans="1:15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>TBL_Employees[[#This Row],[Annual Salary]]*TBL_Employees[[#This Row],[Bonus %]]</f>
        <v>0</v>
      </c>
    </row>
    <row r="450" spans="1:15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Row],[Annual Salary]]*TBL_Employees[[#This Row],[Bonus %]]</f>
        <v>0</v>
      </c>
    </row>
    <row r="451" spans="1:15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Row],[Annual Salary]]*TBL_Employees[[#This Row],[Bonus %]]</f>
        <v>84445.119999999995</v>
      </c>
    </row>
    <row r="452" spans="1:15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Row],[Annual Salary]]*TBL_Employees[[#This Row],[Bonus %]]</f>
        <v>21921</v>
      </c>
    </row>
    <row r="453" spans="1:15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>TBL_Employees[[#This Row],[Annual Salary]]*TBL_Employees[[#This Row],[Bonus %]]</f>
        <v>10945.6</v>
      </c>
    </row>
    <row r="454" spans="1:15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Row],[Annual Salary]]*TBL_Employees[[#This Row],[Bonus %]]</f>
        <v>25533.149999999998</v>
      </c>
    </row>
    <row r="455" spans="1:15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Row],[Annual Salary]]*TBL_Employees[[#This Row],[Bonus %]]</f>
        <v>4871.6500000000005</v>
      </c>
    </row>
    <row r="456" spans="1:15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Row],[Annual Salary]]*TBL_Employees[[#This Row],[Bonus %]]</f>
        <v>0</v>
      </c>
    </row>
    <row r="457" spans="1:15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>TBL_Employees[[#This Row],[Annual Salary]]*TBL_Employees[[#This Row],[Bonus %]]</f>
        <v>28581.66</v>
      </c>
    </row>
    <row r="458" spans="1:15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Row],[Annual Salary]]*TBL_Employees[[#This Row],[Bonus %]]</f>
        <v>0</v>
      </c>
    </row>
    <row r="459" spans="1:15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Row],[Annual Salary]]*TBL_Employees[[#This Row],[Bonus %]]</f>
        <v>0</v>
      </c>
    </row>
    <row r="460" spans="1:15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Row],[Annual Salary]]*TBL_Employees[[#This Row],[Bonus %]]</f>
        <v>40523.040000000001</v>
      </c>
    </row>
    <row r="461" spans="1:15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Row],[Annual Salary]]*TBL_Employees[[#This Row],[Bonus %]]</f>
        <v>0</v>
      </c>
    </row>
    <row r="462" spans="1:15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Row],[Annual Salary]]*TBL_Employees[[#This Row],[Bonus %]]</f>
        <v>19170.149999999998</v>
      </c>
    </row>
    <row r="463" spans="1:15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Row],[Annual Salary]]*TBL_Employees[[#This Row],[Bonus %]]</f>
        <v>0</v>
      </c>
    </row>
    <row r="464" spans="1:15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Row],[Annual Salary]]*TBL_Employees[[#This Row],[Bonus %]]</f>
        <v>95291.46</v>
      </c>
    </row>
    <row r="465" spans="1:15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Row],[Annual Salary]]*TBL_Employees[[#This Row],[Bonus %]]</f>
        <v>66916.5</v>
      </c>
    </row>
    <row r="466" spans="1:15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Row],[Annual Salary]]*TBL_Employees[[#This Row],[Bonus %]]</f>
        <v>43626.400000000001</v>
      </c>
    </row>
    <row r="467" spans="1:15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Row],[Annual Salary]]*TBL_Employees[[#This Row],[Bonus %]]</f>
        <v>0</v>
      </c>
    </row>
    <row r="468" spans="1:15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>TBL_Employees[[#This Row],[Annual Salary]]*TBL_Employees[[#This Row],[Bonus %]]</f>
        <v>0</v>
      </c>
    </row>
    <row r="469" spans="1:15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Row],[Annual Salary]]*TBL_Employees[[#This Row],[Bonus %]]</f>
        <v>43947.119999999995</v>
      </c>
    </row>
    <row r="470" spans="1:15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Row],[Annual Salary]]*TBL_Employees[[#This Row],[Bonus %]]</f>
        <v>0</v>
      </c>
    </row>
    <row r="471" spans="1:15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Row],[Annual Salary]]*TBL_Employees[[#This Row],[Bonus %]]</f>
        <v>5099.5200000000004</v>
      </c>
    </row>
    <row r="472" spans="1:15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Row],[Annual Salary]]*TBL_Employees[[#This Row],[Bonus %]]</f>
        <v>0</v>
      </c>
    </row>
    <row r="473" spans="1:15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Row],[Annual Salary]]*TBL_Employees[[#This Row],[Bonus %]]</f>
        <v>18898.439999999999</v>
      </c>
    </row>
    <row r="474" spans="1:15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Row],[Annual Salary]]*TBL_Employees[[#This Row],[Bonus %]]</f>
        <v>0</v>
      </c>
    </row>
    <row r="475" spans="1:15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Row],[Annual Salary]]*TBL_Employees[[#This Row],[Bonus %]]</f>
        <v>0</v>
      </c>
    </row>
    <row r="476" spans="1:15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>TBL_Employees[[#This Row],[Annual Salary]]*TBL_Employees[[#This Row],[Bonus %]]</f>
        <v>0</v>
      </c>
    </row>
    <row r="477" spans="1:15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>TBL_Employees[[#This Row],[Annual Salary]]*TBL_Employees[[#This Row],[Bonus %]]</f>
        <v>0</v>
      </c>
    </row>
    <row r="478" spans="1:15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>TBL_Employees[[#This Row],[Annual Salary]]*TBL_Employees[[#This Row],[Bonus %]]</f>
        <v>43556.76</v>
      </c>
    </row>
    <row r="479" spans="1:15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>TBL_Employees[[#This Row],[Annual Salary]]*TBL_Employees[[#This Row],[Bonus %]]</f>
        <v>0</v>
      </c>
    </row>
    <row r="480" spans="1:15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Row],[Annual Salary]]*TBL_Employees[[#This Row],[Bonus %]]</f>
        <v>9744.119999999999</v>
      </c>
    </row>
    <row r="481" spans="1:15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Row],[Annual Salary]]*TBL_Employees[[#This Row],[Bonus %]]</f>
        <v>0</v>
      </c>
    </row>
    <row r="482" spans="1:15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Row],[Annual Salary]]*TBL_Employees[[#This Row],[Bonus %]]</f>
        <v>0</v>
      </c>
    </row>
    <row r="483" spans="1:15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>TBL_Employees[[#This Row],[Annual Salary]]*TBL_Employees[[#This Row],[Bonus %]]</f>
        <v>78507.19</v>
      </c>
    </row>
    <row r="484" spans="1:15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Row],[Annual Salary]]*TBL_Employees[[#This Row],[Bonus %]]</f>
        <v>0</v>
      </c>
    </row>
    <row r="485" spans="1:15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Row],[Annual Salary]]*TBL_Employees[[#This Row],[Bonus %]]</f>
        <v>84955.8</v>
      </c>
    </row>
    <row r="486" spans="1:15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Row],[Annual Salary]]*TBL_Employees[[#This Row],[Bonus %]]</f>
        <v>22248.149999999998</v>
      </c>
    </row>
    <row r="487" spans="1:15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Row],[Annual Salary]]*TBL_Employees[[#This Row],[Bonus %]]</f>
        <v>0</v>
      </c>
    </row>
    <row r="488" spans="1:15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Row],[Annual Salary]]*TBL_Employees[[#This Row],[Bonus %]]</f>
        <v>0</v>
      </c>
    </row>
    <row r="489" spans="1:15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Row],[Annual Salary]]*TBL_Employees[[#This Row],[Bonus %]]</f>
        <v>0</v>
      </c>
    </row>
    <row r="490" spans="1:15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Row],[Annual Salary]]*TBL_Employees[[#This Row],[Bonus %]]</f>
        <v>0</v>
      </c>
    </row>
    <row r="491" spans="1:15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Row],[Annual Salary]]*TBL_Employees[[#This Row],[Bonus %]]</f>
        <v>99082.23000000001</v>
      </c>
    </row>
    <row r="492" spans="1:15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Row],[Annual Salary]]*TBL_Employees[[#This Row],[Bonus %]]</f>
        <v>0</v>
      </c>
    </row>
    <row r="493" spans="1:15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Row],[Annual Salary]]*TBL_Employees[[#This Row],[Bonus %]]</f>
        <v>7660.7999999999993</v>
      </c>
    </row>
    <row r="494" spans="1:15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Row],[Annual Salary]]*TBL_Employees[[#This Row],[Bonus %]]</f>
        <v>0</v>
      </c>
    </row>
    <row r="495" spans="1:15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Row],[Annual Salary]]*TBL_Employees[[#This Row],[Bonus %]]</f>
        <v>16594.05</v>
      </c>
    </row>
    <row r="496" spans="1:15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Row],[Annual Salary]]*TBL_Employees[[#This Row],[Bonus %]]</f>
        <v>0</v>
      </c>
    </row>
    <row r="497" spans="1:15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Row],[Annual Salary]]*TBL_Employees[[#This Row],[Bonus %]]</f>
        <v>38889.119999999995</v>
      </c>
    </row>
    <row r="498" spans="1:15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Row],[Annual Salary]]*TBL_Employees[[#This Row],[Bonus %]]</f>
        <v>15705.7</v>
      </c>
    </row>
    <row r="499" spans="1:15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Row],[Annual Salary]]*TBL_Employees[[#This Row],[Bonus %]]</f>
        <v>12755.900000000001</v>
      </c>
    </row>
    <row r="500" spans="1:15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Row],[Annual Salary]]*TBL_Employees[[#This Row],[Bonus %]]</f>
        <v>0</v>
      </c>
    </row>
    <row r="501" spans="1:15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Row],[Annual Salary]]*TBL_Employees[[#This Row],[Bonus %]]</f>
        <v>0</v>
      </c>
    </row>
    <row r="502" spans="1:15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Row],[Annual Salary]]*TBL_Employees[[#This Row],[Bonus %]]</f>
        <v>0</v>
      </c>
    </row>
    <row r="503" spans="1:15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Row],[Annual Salary]]*TBL_Employees[[#This Row],[Bonus %]]</f>
        <v>0</v>
      </c>
    </row>
    <row r="504" spans="1:15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>TBL_Employees[[#This Row],[Annual Salary]]*TBL_Employees[[#This Row],[Bonus %]]</f>
        <v>64446.720000000001</v>
      </c>
    </row>
    <row r="505" spans="1:15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Row],[Annual Salary]]*TBL_Employees[[#This Row],[Bonus %]]</f>
        <v>0</v>
      </c>
    </row>
    <row r="506" spans="1:15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Row],[Annual Salary]]*TBL_Employees[[#This Row],[Bonus %]]</f>
        <v>0</v>
      </c>
    </row>
    <row r="507" spans="1:15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Row],[Annual Salary]]*TBL_Employees[[#This Row],[Bonus %]]</f>
        <v>15312.88</v>
      </c>
    </row>
    <row r="508" spans="1:15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>TBL_Employees[[#This Row],[Annual Salary]]*TBL_Employees[[#This Row],[Bonus %]]</f>
        <v>0</v>
      </c>
    </row>
    <row r="509" spans="1:15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>TBL_Employees[[#This Row],[Annual Salary]]*TBL_Employees[[#This Row],[Bonus %]]</f>
        <v>6158.16</v>
      </c>
    </row>
    <row r="510" spans="1:15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>TBL_Employees[[#This Row],[Annual Salary]]*TBL_Employees[[#This Row],[Bonus %]]</f>
        <v>0</v>
      </c>
    </row>
    <row r="511" spans="1:15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Row],[Annual Salary]]*TBL_Employees[[#This Row],[Bonus %]]</f>
        <v>0</v>
      </c>
    </row>
    <row r="512" spans="1:15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Row],[Annual Salary]]*TBL_Employees[[#This Row],[Bonus %]]</f>
        <v>7450.5900000000011</v>
      </c>
    </row>
    <row r="513" spans="1:15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Row],[Annual Salary]]*TBL_Employees[[#This Row],[Bonus %]]</f>
        <v>0</v>
      </c>
    </row>
    <row r="514" spans="1:15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Row],[Annual Salary]]*TBL_Employees[[#This Row],[Bonus %]]</f>
        <v>51654</v>
      </c>
    </row>
    <row r="515" spans="1:15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Row],[Annual Salary]]*TBL_Employees[[#This Row],[Bonus %]]</f>
        <v>0</v>
      </c>
    </row>
    <row r="516" spans="1:15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>TBL_Employees[[#This Row],[Annual Salary]]*TBL_Employees[[#This Row],[Bonus %]]</f>
        <v>0</v>
      </c>
    </row>
    <row r="517" spans="1:15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Row],[Annual Salary]]*TBL_Employees[[#This Row],[Bonus %]]</f>
        <v>5142.3500000000004</v>
      </c>
    </row>
    <row r="518" spans="1:15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Row],[Annual Salary]]*TBL_Employees[[#This Row],[Bonus %]]</f>
        <v>20232.149999999998</v>
      </c>
    </row>
    <row r="519" spans="1:15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Row],[Annual Salary]]*TBL_Employees[[#This Row],[Bonus %]]</f>
        <v>0</v>
      </c>
    </row>
    <row r="520" spans="1:15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Row],[Annual Salary]]*TBL_Employees[[#This Row],[Bonus %]]</f>
        <v>82375.92</v>
      </c>
    </row>
    <row r="521" spans="1:15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Row],[Annual Salary]]*TBL_Employees[[#This Row],[Bonus %]]</f>
        <v>0</v>
      </c>
    </row>
    <row r="522" spans="1:15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>TBL_Employees[[#This Row],[Annual Salary]]*TBL_Employees[[#This Row],[Bonus %]]</f>
        <v>0</v>
      </c>
    </row>
    <row r="523" spans="1:15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Row],[Annual Salary]]*TBL_Employees[[#This Row],[Bonus %]]</f>
        <v>65607.47</v>
      </c>
    </row>
    <row r="524" spans="1:15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Row],[Annual Salary]]*TBL_Employees[[#This Row],[Bonus %]]</f>
        <v>6592.95</v>
      </c>
    </row>
    <row r="525" spans="1:15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Row],[Annual Salary]]*TBL_Employees[[#This Row],[Bonus %]]</f>
        <v>10882.6</v>
      </c>
    </row>
    <row r="526" spans="1:15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>TBL_Employees[[#This Row],[Annual Salary]]*TBL_Employees[[#This Row],[Bonus %]]</f>
        <v>0</v>
      </c>
    </row>
    <row r="527" spans="1:15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Row],[Annual Salary]]*TBL_Employees[[#This Row],[Bonus %]]</f>
        <v>0</v>
      </c>
    </row>
    <row r="528" spans="1:15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Row],[Annual Salary]]*TBL_Employees[[#This Row],[Bonus %]]</f>
        <v>6834.54</v>
      </c>
    </row>
    <row r="529" spans="1:15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Row],[Annual Salary]]*TBL_Employees[[#This Row],[Bonus %]]</f>
        <v>0</v>
      </c>
    </row>
    <row r="530" spans="1:15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Row],[Annual Salary]]*TBL_Employees[[#This Row],[Bonus %]]</f>
        <v>8960.1299999999992</v>
      </c>
    </row>
    <row r="531" spans="1:15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>TBL_Employees[[#This Row],[Annual Salary]]*TBL_Employees[[#This Row],[Bonus %]]</f>
        <v>0</v>
      </c>
    </row>
    <row r="532" spans="1:15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Row],[Annual Salary]]*TBL_Employees[[#This Row],[Bonus %]]</f>
        <v>0</v>
      </c>
    </row>
    <row r="533" spans="1:15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Row],[Annual Salary]]*TBL_Employees[[#This Row],[Bonus %]]</f>
        <v>63511.360000000001</v>
      </c>
    </row>
    <row r="534" spans="1:15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Row],[Annual Salary]]*TBL_Employees[[#This Row],[Bonus %]]</f>
        <v>16884.12</v>
      </c>
    </row>
    <row r="535" spans="1:15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Row],[Annual Salary]]*TBL_Employees[[#This Row],[Bonus %]]</f>
        <v>62463</v>
      </c>
    </row>
    <row r="536" spans="1:15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Row],[Annual Salary]]*TBL_Employees[[#This Row],[Bonus %]]</f>
        <v>0</v>
      </c>
    </row>
    <row r="537" spans="1:15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Row],[Annual Salary]]*TBL_Employees[[#This Row],[Bonus %]]</f>
        <v>0</v>
      </c>
    </row>
    <row r="538" spans="1:15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Row],[Annual Salary]]*TBL_Employees[[#This Row],[Bonus %]]</f>
        <v>8880.48</v>
      </c>
    </row>
    <row r="539" spans="1:15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Row],[Annual Salary]]*TBL_Employees[[#This Row],[Bonus %]]</f>
        <v>0</v>
      </c>
    </row>
    <row r="540" spans="1:15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Row],[Annual Salary]]*TBL_Employees[[#This Row],[Bonus %]]</f>
        <v>44315.519999999997</v>
      </c>
    </row>
    <row r="541" spans="1:15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Row],[Annual Salary]]*TBL_Employees[[#This Row],[Bonus %]]</f>
        <v>81798.42</v>
      </c>
    </row>
    <row r="542" spans="1:15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Row],[Annual Salary]]*TBL_Employees[[#This Row],[Bonus %]]</f>
        <v>0</v>
      </c>
    </row>
    <row r="543" spans="1:15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>TBL_Employees[[#This Row],[Annual Salary]]*TBL_Employees[[#This Row],[Bonus %]]</f>
        <v>8043.77</v>
      </c>
    </row>
    <row r="544" spans="1:15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Row],[Annual Salary]]*TBL_Employees[[#This Row],[Bonus %]]</f>
        <v>13858.8</v>
      </c>
    </row>
    <row r="545" spans="1:15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>TBL_Employees[[#This Row],[Annual Salary]]*TBL_Employees[[#This Row],[Bonus %]]</f>
        <v>8309.5600000000013</v>
      </c>
    </row>
    <row r="546" spans="1:15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>TBL_Employees[[#This Row],[Annual Salary]]*TBL_Employees[[#This Row],[Bonus %]]</f>
        <v>39529.800000000003</v>
      </c>
    </row>
    <row r="547" spans="1:15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>TBL_Employees[[#This Row],[Annual Salary]]*TBL_Employees[[#This Row],[Bonus %]]</f>
        <v>0</v>
      </c>
    </row>
    <row r="548" spans="1:15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>TBL_Employees[[#This Row],[Annual Salary]]*TBL_Employees[[#This Row],[Bonus %]]</f>
        <v>0</v>
      </c>
    </row>
    <row r="549" spans="1:15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>TBL_Employees[[#This Row],[Annual Salary]]*TBL_Employees[[#This Row],[Bonus %]]</f>
        <v>0</v>
      </c>
    </row>
    <row r="550" spans="1:15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>TBL_Employees[[#This Row],[Annual Salary]]*TBL_Employees[[#This Row],[Bonus %]]</f>
        <v>0</v>
      </c>
    </row>
    <row r="551" spans="1:15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Row],[Annual Salary]]*TBL_Employees[[#This Row],[Bonus %]]</f>
        <v>90017.9</v>
      </c>
    </row>
    <row r="552" spans="1:15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Row],[Annual Salary]]*TBL_Employees[[#This Row],[Bonus %]]</f>
        <v>0</v>
      </c>
    </row>
    <row r="553" spans="1:15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Row],[Annual Salary]]*TBL_Employees[[#This Row],[Bonus %]]</f>
        <v>0</v>
      </c>
    </row>
    <row r="554" spans="1:15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Row],[Annual Salary]]*TBL_Employees[[#This Row],[Bonus %]]</f>
        <v>0</v>
      </c>
    </row>
    <row r="555" spans="1:15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Row],[Annual Salary]]*TBL_Employees[[#This Row],[Bonus %]]</f>
        <v>35898.800000000003</v>
      </c>
    </row>
    <row r="556" spans="1:15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Row],[Annual Salary]]*TBL_Employees[[#This Row],[Bonus %]]</f>
        <v>0</v>
      </c>
    </row>
    <row r="557" spans="1:15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Row],[Annual Salary]]*TBL_Employees[[#This Row],[Bonus %]]</f>
        <v>17398.32</v>
      </c>
    </row>
    <row r="558" spans="1:15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>TBL_Employees[[#This Row],[Annual Salary]]*TBL_Employees[[#This Row],[Bonus %]]</f>
        <v>0</v>
      </c>
    </row>
    <row r="559" spans="1:15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Row],[Annual Salary]]*TBL_Employees[[#This Row],[Bonus %]]</f>
        <v>0</v>
      </c>
    </row>
    <row r="560" spans="1:15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Row],[Annual Salary]]*TBL_Employees[[#This Row],[Bonus %]]</f>
        <v>0</v>
      </c>
    </row>
    <row r="561" spans="1:15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Row],[Annual Salary]]*TBL_Employees[[#This Row],[Bonus %]]</f>
        <v>0</v>
      </c>
    </row>
    <row r="562" spans="1:15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Row],[Annual Salary]]*TBL_Employees[[#This Row],[Bonus %]]</f>
        <v>8162.64</v>
      </c>
    </row>
    <row r="563" spans="1:15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Row],[Annual Salary]]*TBL_Employees[[#This Row],[Bonus %]]</f>
        <v>39463.58</v>
      </c>
    </row>
    <row r="564" spans="1:15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Row],[Annual Salary]]*TBL_Employees[[#This Row],[Bonus %]]</f>
        <v>28927.88</v>
      </c>
    </row>
    <row r="565" spans="1:15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>TBL_Employees[[#This Row],[Annual Salary]]*TBL_Employees[[#This Row],[Bonus %]]</f>
        <v>21826.7</v>
      </c>
    </row>
    <row r="566" spans="1:15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Row],[Annual Salary]]*TBL_Employees[[#This Row],[Bonus %]]</f>
        <v>0</v>
      </c>
    </row>
    <row r="567" spans="1:15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Row],[Annual Salary]]*TBL_Employees[[#This Row],[Bonus %]]</f>
        <v>0</v>
      </c>
    </row>
    <row r="568" spans="1:15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Row],[Annual Salary]]*TBL_Employees[[#This Row],[Bonus %]]</f>
        <v>0</v>
      </c>
    </row>
    <row r="569" spans="1:15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>TBL_Employees[[#This Row],[Annual Salary]]*TBL_Employees[[#This Row],[Bonus %]]</f>
        <v>0</v>
      </c>
    </row>
    <row r="570" spans="1:15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>TBL_Employees[[#This Row],[Annual Salary]]*TBL_Employees[[#This Row],[Bonus %]]</f>
        <v>0</v>
      </c>
    </row>
    <row r="571" spans="1:15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Row],[Annual Salary]]*TBL_Employees[[#This Row],[Bonus %]]</f>
        <v>0</v>
      </c>
    </row>
    <row r="572" spans="1:15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Row],[Annual Salary]]*TBL_Employees[[#This Row],[Bonus %]]</f>
        <v>0</v>
      </c>
    </row>
    <row r="573" spans="1:15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Row],[Annual Salary]]*TBL_Employees[[#This Row],[Bonus %]]</f>
        <v>0</v>
      </c>
    </row>
    <row r="574" spans="1:15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Row],[Annual Salary]]*TBL_Employees[[#This Row],[Bonus %]]</f>
        <v>86695.069999999992</v>
      </c>
    </row>
    <row r="575" spans="1:15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>TBL_Employees[[#This Row],[Annual Salary]]*TBL_Employees[[#This Row],[Bonus %]]</f>
        <v>21329.420000000002</v>
      </c>
    </row>
    <row r="576" spans="1:15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>TBL_Employees[[#This Row],[Annual Salary]]*TBL_Employees[[#This Row],[Bonus %]]</f>
        <v>14972.88</v>
      </c>
    </row>
    <row r="577" spans="1:15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Row],[Annual Salary]]*TBL_Employees[[#This Row],[Bonus %]]</f>
        <v>43979.600000000006</v>
      </c>
    </row>
    <row r="578" spans="1:15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>TBL_Employees[[#This Row],[Annual Salary]]*TBL_Employees[[#This Row],[Bonus %]]</f>
        <v>19519.95</v>
      </c>
    </row>
    <row r="579" spans="1:15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Row],[Annual Salary]]*TBL_Employees[[#This Row],[Bonus %]]</f>
        <v>6526.8</v>
      </c>
    </row>
    <row r="580" spans="1:15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>TBL_Employees[[#This Row],[Annual Salary]]*TBL_Employees[[#This Row],[Bonus %]]</f>
        <v>24296.48</v>
      </c>
    </row>
    <row r="581" spans="1:15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Row],[Annual Salary]]*TBL_Employees[[#This Row],[Bonus %]]</f>
        <v>0</v>
      </c>
    </row>
    <row r="582" spans="1:15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Row],[Annual Salary]]*TBL_Employees[[#This Row],[Bonus %]]</f>
        <v>0</v>
      </c>
    </row>
    <row r="583" spans="1:15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Row],[Annual Salary]]*TBL_Employees[[#This Row],[Bonus %]]</f>
        <v>0</v>
      </c>
    </row>
    <row r="584" spans="1:15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>TBL_Employees[[#This Row],[Annual Salary]]*TBL_Employees[[#This Row],[Bonus %]]</f>
        <v>0</v>
      </c>
    </row>
    <row r="585" spans="1:15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>TBL_Employees[[#This Row],[Annual Salary]]*TBL_Employees[[#This Row],[Bonus %]]</f>
        <v>15995.000000000002</v>
      </c>
    </row>
    <row r="586" spans="1:15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Row],[Annual Salary]]*TBL_Employees[[#This Row],[Bonus %]]</f>
        <v>4911.55</v>
      </c>
    </row>
    <row r="587" spans="1:15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Row],[Annual Salary]]*TBL_Employees[[#This Row],[Bonus %]]</f>
        <v>7634.130000000001</v>
      </c>
    </row>
    <row r="588" spans="1:15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Row],[Annual Salary]]*TBL_Employees[[#This Row],[Bonus %]]</f>
        <v>0</v>
      </c>
    </row>
    <row r="589" spans="1:15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Row],[Annual Salary]]*TBL_Employees[[#This Row],[Bonus %]]</f>
        <v>0</v>
      </c>
    </row>
    <row r="590" spans="1:15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Row],[Annual Salary]]*TBL_Employees[[#This Row],[Bonus %]]</f>
        <v>0</v>
      </c>
    </row>
    <row r="591" spans="1:15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Row],[Annual Salary]]*TBL_Employees[[#This Row],[Bonus %]]</f>
        <v>0</v>
      </c>
    </row>
    <row r="592" spans="1:15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Row],[Annual Salary]]*TBL_Employees[[#This Row],[Bonus %]]</f>
        <v>36888.550000000003</v>
      </c>
    </row>
    <row r="593" spans="1:15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Row],[Annual Salary]]*TBL_Employees[[#This Row],[Bonus %]]</f>
        <v>78905.97</v>
      </c>
    </row>
    <row r="594" spans="1:15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Row],[Annual Salary]]*TBL_Employees[[#This Row],[Bonus %]]</f>
        <v>15571.05</v>
      </c>
    </row>
    <row r="595" spans="1:15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>TBL_Employees[[#This Row],[Annual Salary]]*TBL_Employees[[#This Row],[Bonus %]]</f>
        <v>33292.799999999996</v>
      </c>
    </row>
    <row r="596" spans="1:15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Row],[Annual Salary]]*TBL_Employees[[#This Row],[Bonus %]]</f>
        <v>68693.52</v>
      </c>
    </row>
    <row r="597" spans="1:15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Row],[Annual Salary]]*TBL_Employees[[#This Row],[Bonus %]]</f>
        <v>0</v>
      </c>
    </row>
    <row r="598" spans="1:15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Row],[Annual Salary]]*TBL_Employees[[#This Row],[Bonus %]]</f>
        <v>0</v>
      </c>
    </row>
    <row r="599" spans="1:15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Row],[Annual Salary]]*TBL_Employees[[#This Row],[Bonus %]]</f>
        <v>18205.46</v>
      </c>
    </row>
    <row r="600" spans="1:15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Row],[Annual Salary]]*TBL_Employees[[#This Row],[Bonus %]]</f>
        <v>0</v>
      </c>
    </row>
    <row r="601" spans="1:15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>TBL_Employees[[#This Row],[Annual Salary]]*TBL_Employees[[#This Row],[Bonus %]]</f>
        <v>5141.9500000000007</v>
      </c>
    </row>
    <row r="602" spans="1:15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Row],[Annual Salary]]*TBL_Employees[[#This Row],[Bonus %]]</f>
        <v>41954.43</v>
      </c>
    </row>
    <row r="603" spans="1:15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Row],[Annual Salary]]*TBL_Employees[[#This Row],[Bonus %]]</f>
        <v>0</v>
      </c>
    </row>
    <row r="604" spans="1:15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Row],[Annual Salary]]*TBL_Employees[[#This Row],[Bonus %]]</f>
        <v>7310.170000000001</v>
      </c>
    </row>
    <row r="605" spans="1:15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>TBL_Employees[[#This Row],[Annual Salary]]*TBL_Employees[[#This Row],[Bonus %]]</f>
        <v>0</v>
      </c>
    </row>
    <row r="606" spans="1:15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>TBL_Employees[[#This Row],[Annual Salary]]*TBL_Employees[[#This Row],[Bonus %]]</f>
        <v>0</v>
      </c>
    </row>
    <row r="607" spans="1:15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Row],[Annual Salary]]*TBL_Employees[[#This Row],[Bonus %]]</f>
        <v>52118.640000000007</v>
      </c>
    </row>
    <row r="608" spans="1:15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Row],[Annual Salary]]*TBL_Employees[[#This Row],[Bonus %]]</f>
        <v>0</v>
      </c>
    </row>
    <row r="609" spans="1:15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Row],[Annual Salary]]*TBL_Employees[[#This Row],[Bonus %]]</f>
        <v>17971.32</v>
      </c>
    </row>
    <row r="610" spans="1:15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Row],[Annual Salary]]*TBL_Employees[[#This Row],[Bonus %]]</f>
        <v>16416.010000000002</v>
      </c>
    </row>
    <row r="611" spans="1:15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>TBL_Employees[[#This Row],[Annual Salary]]*TBL_Employees[[#This Row],[Bonus %]]</f>
        <v>7177.86</v>
      </c>
    </row>
    <row r="612" spans="1:15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Row],[Annual Salary]]*TBL_Employees[[#This Row],[Bonus %]]</f>
        <v>100058.79000000001</v>
      </c>
    </row>
    <row r="613" spans="1:15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>TBL_Employees[[#This Row],[Annual Salary]]*TBL_Employees[[#This Row],[Bonus %]]</f>
        <v>0</v>
      </c>
    </row>
    <row r="614" spans="1:15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Row],[Annual Salary]]*TBL_Employees[[#This Row],[Bonus %]]</f>
        <v>15889.7</v>
      </c>
    </row>
    <row r="615" spans="1:15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Row],[Annual Salary]]*TBL_Employees[[#This Row],[Bonus %]]</f>
        <v>0</v>
      </c>
    </row>
    <row r="616" spans="1:15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Row],[Annual Salary]]*TBL_Employees[[#This Row],[Bonus %]]</f>
        <v>0</v>
      </c>
    </row>
    <row r="617" spans="1:15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>TBL_Employees[[#This Row],[Annual Salary]]*TBL_Employees[[#This Row],[Bonus %]]</f>
        <v>8654.8000000000011</v>
      </c>
    </row>
    <row r="618" spans="1:15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>TBL_Employees[[#This Row],[Annual Salary]]*TBL_Employees[[#This Row],[Bonus %]]</f>
        <v>0</v>
      </c>
    </row>
    <row r="619" spans="1:15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Row],[Annual Salary]]*TBL_Employees[[#This Row],[Bonus %]]</f>
        <v>0</v>
      </c>
    </row>
    <row r="620" spans="1:15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Row],[Annual Salary]]*TBL_Employees[[#This Row],[Bonus %]]</f>
        <v>0</v>
      </c>
    </row>
    <row r="621" spans="1:15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Row],[Annual Salary]]*TBL_Employees[[#This Row],[Bonus %]]</f>
        <v>25713.899999999998</v>
      </c>
    </row>
    <row r="622" spans="1:15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Row],[Annual Salary]]*TBL_Employees[[#This Row],[Bonus %]]</f>
        <v>0</v>
      </c>
    </row>
    <row r="623" spans="1:15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Row],[Annual Salary]]*TBL_Employees[[#This Row],[Bonus %]]</f>
        <v>71489.279999999999</v>
      </c>
    </row>
    <row r="624" spans="1:15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>TBL_Employees[[#This Row],[Annual Salary]]*TBL_Employees[[#This Row],[Bonus %]]</f>
        <v>0</v>
      </c>
    </row>
    <row r="625" spans="1:15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>TBL_Employees[[#This Row],[Annual Salary]]*TBL_Employees[[#This Row],[Bonus %]]</f>
        <v>78401.87999999999</v>
      </c>
    </row>
    <row r="626" spans="1:15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Row],[Annual Salary]]*TBL_Employees[[#This Row],[Bonus %]]</f>
        <v>0</v>
      </c>
    </row>
    <row r="627" spans="1:15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Row],[Annual Salary]]*TBL_Employees[[#This Row],[Bonus %]]</f>
        <v>0</v>
      </c>
    </row>
    <row r="628" spans="1:15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Row],[Annual Salary]]*TBL_Employees[[#This Row],[Bonus %]]</f>
        <v>0</v>
      </c>
    </row>
    <row r="629" spans="1:15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Row],[Annual Salary]]*TBL_Employees[[#This Row],[Bonus %]]</f>
        <v>0</v>
      </c>
    </row>
    <row r="630" spans="1:15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Row],[Annual Salary]]*TBL_Employees[[#This Row],[Bonus %]]</f>
        <v>28956.6</v>
      </c>
    </row>
    <row r="631" spans="1:15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Row],[Annual Salary]]*TBL_Employees[[#This Row],[Bonus %]]</f>
        <v>0</v>
      </c>
    </row>
    <row r="632" spans="1:15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Row],[Annual Salary]]*TBL_Employees[[#This Row],[Bonus %]]</f>
        <v>14481.72</v>
      </c>
    </row>
    <row r="633" spans="1:15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Row],[Annual Salary]]*TBL_Employees[[#This Row],[Bonus %]]</f>
        <v>37644.25</v>
      </c>
    </row>
    <row r="634" spans="1:15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Row],[Annual Salary]]*TBL_Employees[[#This Row],[Bonus %]]</f>
        <v>9609.49</v>
      </c>
    </row>
    <row r="635" spans="1:15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>TBL_Employees[[#This Row],[Annual Salary]]*TBL_Employees[[#This Row],[Bonus %]]</f>
        <v>0</v>
      </c>
    </row>
    <row r="636" spans="1:15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Row],[Annual Salary]]*TBL_Employees[[#This Row],[Bonus %]]</f>
        <v>0</v>
      </c>
    </row>
    <row r="637" spans="1:15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Row],[Annual Salary]]*TBL_Employees[[#This Row],[Bonus %]]</f>
        <v>0</v>
      </c>
    </row>
    <row r="638" spans="1:15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Row],[Annual Salary]]*TBL_Employees[[#This Row],[Bonus %]]</f>
        <v>0</v>
      </c>
    </row>
    <row r="639" spans="1:15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>TBL_Employees[[#This Row],[Annual Salary]]*TBL_Employees[[#This Row],[Bonus %]]</f>
        <v>0</v>
      </c>
    </row>
    <row r="640" spans="1:15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>TBL_Employees[[#This Row],[Annual Salary]]*TBL_Employees[[#This Row],[Bonus %]]</f>
        <v>6618.12</v>
      </c>
    </row>
    <row r="641" spans="1:15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>TBL_Employees[[#This Row],[Annual Salary]]*TBL_Employees[[#This Row],[Bonus %]]</f>
        <v>44929.2</v>
      </c>
    </row>
    <row r="642" spans="1:15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Row],[Annual Salary]]*TBL_Employees[[#This Row],[Bonus %]]</f>
        <v>0</v>
      </c>
    </row>
    <row r="643" spans="1:15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>TBL_Employees[[#This Row],[Annual Salary]]*TBL_Employees[[#This Row],[Bonus %]]</f>
        <v>94022.37000000001</v>
      </c>
    </row>
    <row r="644" spans="1:15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>TBL_Employees[[#This Row],[Annual Salary]]*TBL_Employees[[#This Row],[Bonus %]]</f>
        <v>80569.8</v>
      </c>
    </row>
    <row r="645" spans="1:15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Row],[Annual Salary]]*TBL_Employees[[#This Row],[Bonus %]]</f>
        <v>25881.440000000002</v>
      </c>
    </row>
    <row r="646" spans="1:15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Row],[Annual Salary]]*TBL_Employees[[#This Row],[Bonus %]]</f>
        <v>9589.9</v>
      </c>
    </row>
    <row r="647" spans="1:15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Row],[Annual Salary]]*TBL_Employees[[#This Row],[Bonus %]]</f>
        <v>0</v>
      </c>
    </row>
    <row r="648" spans="1:15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>TBL_Employees[[#This Row],[Annual Salary]]*TBL_Employees[[#This Row],[Bonus %]]</f>
        <v>6406.8</v>
      </c>
    </row>
    <row r="649" spans="1:15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Row],[Annual Salary]]*TBL_Employees[[#This Row],[Bonus %]]</f>
        <v>0</v>
      </c>
    </row>
    <row r="650" spans="1:15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Row],[Annual Salary]]*TBL_Employees[[#This Row],[Bonus %]]</f>
        <v>0</v>
      </c>
    </row>
    <row r="651" spans="1:15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>TBL_Employees[[#This Row],[Annual Salary]]*TBL_Employees[[#This Row],[Bonus %]]</f>
        <v>70272</v>
      </c>
    </row>
    <row r="652" spans="1:15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Row],[Annual Salary]]*TBL_Employees[[#This Row],[Bonus %]]</f>
        <v>0</v>
      </c>
    </row>
    <row r="653" spans="1:15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Row],[Annual Salary]]*TBL_Employees[[#This Row],[Bonus %]]</f>
        <v>0</v>
      </c>
    </row>
    <row r="654" spans="1:15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Row],[Annual Salary]]*TBL_Employees[[#This Row],[Bonus %]]</f>
        <v>0</v>
      </c>
    </row>
    <row r="655" spans="1:15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>TBL_Employees[[#This Row],[Annual Salary]]*TBL_Employees[[#This Row],[Bonus %]]</f>
        <v>0</v>
      </c>
    </row>
    <row r="656" spans="1:15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>TBL_Employees[[#This Row],[Annual Salary]]*TBL_Employees[[#This Row],[Bonus %]]</f>
        <v>22805.399999999998</v>
      </c>
    </row>
    <row r="657" spans="1:15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Row],[Annual Salary]]*TBL_Employees[[#This Row],[Bonus %]]</f>
        <v>0</v>
      </c>
    </row>
    <row r="658" spans="1:15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Row],[Annual Salary]]*TBL_Employees[[#This Row],[Bonus %]]</f>
        <v>0</v>
      </c>
    </row>
    <row r="659" spans="1:15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Row],[Annual Salary]]*TBL_Employees[[#This Row],[Bonus %]]</f>
        <v>99172.71</v>
      </c>
    </row>
    <row r="660" spans="1:15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Row],[Annual Salary]]*TBL_Employees[[#This Row],[Bonus %]]</f>
        <v>3455.5</v>
      </c>
    </row>
    <row r="661" spans="1:15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>TBL_Employees[[#This Row],[Annual Salary]]*TBL_Employees[[#This Row],[Bonus %]]</f>
        <v>80346.760000000009</v>
      </c>
    </row>
    <row r="662" spans="1:15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Row],[Annual Salary]]*TBL_Employees[[#This Row],[Bonus %]]</f>
        <v>0</v>
      </c>
    </row>
    <row r="663" spans="1:15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Row],[Annual Salary]]*TBL_Employees[[#This Row],[Bonus %]]</f>
        <v>69533.64</v>
      </c>
    </row>
    <row r="664" spans="1:15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Row],[Annual Salary]]*TBL_Employees[[#This Row],[Bonus %]]</f>
        <v>0</v>
      </c>
    </row>
    <row r="665" spans="1:15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Row],[Annual Salary]]*TBL_Employees[[#This Row],[Bonus %]]</f>
        <v>5342.9000000000005</v>
      </c>
    </row>
    <row r="666" spans="1:15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Row],[Annual Salary]]*TBL_Employees[[#This Row],[Bonus %]]</f>
        <v>26483.960000000003</v>
      </c>
    </row>
    <row r="667" spans="1:15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>TBL_Employees[[#This Row],[Annual Salary]]*TBL_Employees[[#This Row],[Bonus %]]</f>
        <v>0</v>
      </c>
    </row>
    <row r="668" spans="1:15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Row],[Annual Salary]]*TBL_Employees[[#This Row],[Bonus %]]</f>
        <v>0</v>
      </c>
    </row>
    <row r="669" spans="1:15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Row],[Annual Salary]]*TBL_Employees[[#This Row],[Bonus %]]</f>
        <v>0</v>
      </c>
    </row>
    <row r="670" spans="1:15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Row],[Annual Salary]]*TBL_Employees[[#This Row],[Bonus %]]</f>
        <v>0</v>
      </c>
    </row>
    <row r="671" spans="1:15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Row],[Annual Salary]]*TBL_Employees[[#This Row],[Bonus %]]</f>
        <v>0</v>
      </c>
    </row>
    <row r="672" spans="1:15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Row],[Annual Salary]]*TBL_Employees[[#This Row],[Bonus %]]</f>
        <v>0</v>
      </c>
    </row>
    <row r="673" spans="1:15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Row],[Annual Salary]]*TBL_Employees[[#This Row],[Bonus %]]</f>
        <v>0</v>
      </c>
    </row>
    <row r="674" spans="1:15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Row],[Annual Salary]]*TBL_Employees[[#This Row],[Bonus %]]</f>
        <v>101317.6</v>
      </c>
    </row>
    <row r="675" spans="1:15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Row],[Annual Salary]]*TBL_Employees[[#This Row],[Bonus %]]</f>
        <v>0</v>
      </c>
    </row>
    <row r="676" spans="1:15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Row],[Annual Salary]]*TBL_Employees[[#This Row],[Bonus %]]</f>
        <v>0</v>
      </c>
    </row>
    <row r="677" spans="1:15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Row],[Annual Salary]]*TBL_Employees[[#This Row],[Bonus %]]</f>
        <v>0</v>
      </c>
    </row>
    <row r="678" spans="1:15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Row],[Annual Salary]]*TBL_Employees[[#This Row],[Bonus %]]</f>
        <v>7323.24</v>
      </c>
    </row>
    <row r="679" spans="1:15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Row],[Annual Salary]]*TBL_Employees[[#This Row],[Bonus %]]</f>
        <v>33420</v>
      </c>
    </row>
    <row r="680" spans="1:15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Row],[Annual Salary]]*TBL_Employees[[#This Row],[Bonus %]]</f>
        <v>0</v>
      </c>
    </row>
    <row r="681" spans="1:15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Row],[Annual Salary]]*TBL_Employees[[#This Row],[Bonus %]]</f>
        <v>9317.16</v>
      </c>
    </row>
    <row r="682" spans="1:15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Row],[Annual Salary]]*TBL_Employees[[#This Row],[Bonus %]]</f>
        <v>5995.3</v>
      </c>
    </row>
    <row r="683" spans="1:15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>TBL_Employees[[#This Row],[Annual Salary]]*TBL_Employees[[#This Row],[Bonus %]]</f>
        <v>0</v>
      </c>
    </row>
    <row r="684" spans="1:15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Row],[Annual Salary]]*TBL_Employees[[#This Row],[Bonus %]]</f>
        <v>0</v>
      </c>
    </row>
    <row r="685" spans="1:15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Row],[Annual Salary]]*TBL_Employees[[#This Row],[Bonus %]]</f>
        <v>0</v>
      </c>
    </row>
    <row r="686" spans="1:15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Row],[Annual Salary]]*TBL_Employees[[#This Row],[Bonus %]]</f>
        <v>12462.900000000001</v>
      </c>
    </row>
    <row r="687" spans="1:15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>TBL_Employees[[#This Row],[Annual Salary]]*TBL_Employees[[#This Row],[Bonus %]]</f>
        <v>90421.5</v>
      </c>
    </row>
    <row r="688" spans="1:15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Row],[Annual Salary]]*TBL_Employees[[#This Row],[Bonus %]]</f>
        <v>10266.32</v>
      </c>
    </row>
    <row r="689" spans="1:15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>TBL_Employees[[#This Row],[Annual Salary]]*TBL_Employees[[#This Row],[Bonus %]]</f>
        <v>63251.22</v>
      </c>
    </row>
    <row r="690" spans="1:15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Row],[Annual Salary]]*TBL_Employees[[#This Row],[Bonus %]]</f>
        <v>17007.2</v>
      </c>
    </row>
    <row r="691" spans="1:15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>TBL_Employees[[#This Row],[Annual Salary]]*TBL_Employees[[#This Row],[Bonus %]]</f>
        <v>36786</v>
      </c>
    </row>
    <row r="692" spans="1:15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Row],[Annual Salary]]*TBL_Employees[[#This Row],[Bonus %]]</f>
        <v>0</v>
      </c>
    </row>
    <row r="693" spans="1:15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Row],[Annual Salary]]*TBL_Employees[[#This Row],[Bonus %]]</f>
        <v>76606.080000000002</v>
      </c>
    </row>
    <row r="694" spans="1:15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>TBL_Employees[[#This Row],[Annual Salary]]*TBL_Employees[[#This Row],[Bonus %]]</f>
        <v>0</v>
      </c>
    </row>
    <row r="695" spans="1:15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Row],[Annual Salary]]*TBL_Employees[[#This Row],[Bonus %]]</f>
        <v>0</v>
      </c>
    </row>
    <row r="696" spans="1:15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Row],[Annual Salary]]*TBL_Employees[[#This Row],[Bonus %]]</f>
        <v>44552.119999999995</v>
      </c>
    </row>
    <row r="697" spans="1:15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Row],[Annual Salary]]*TBL_Employees[[#This Row],[Bonus %]]</f>
        <v>15700.41</v>
      </c>
    </row>
    <row r="698" spans="1:15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>TBL_Employees[[#This Row],[Annual Salary]]*TBL_Employees[[#This Row],[Bonus %]]</f>
        <v>16452.72</v>
      </c>
    </row>
    <row r="699" spans="1:15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Row],[Annual Salary]]*TBL_Employees[[#This Row],[Bonus %]]</f>
        <v>58636.480000000003</v>
      </c>
    </row>
    <row r="700" spans="1:15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Row],[Annual Salary]]*TBL_Employees[[#This Row],[Bonus %]]</f>
        <v>0</v>
      </c>
    </row>
    <row r="701" spans="1:15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Row],[Annual Salary]]*TBL_Employees[[#This Row],[Bonus %]]</f>
        <v>0</v>
      </c>
    </row>
    <row r="702" spans="1:15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Row],[Annual Salary]]*TBL_Employees[[#This Row],[Bonus %]]</f>
        <v>10813.400000000001</v>
      </c>
    </row>
    <row r="703" spans="1:15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Row],[Annual Salary]]*TBL_Employees[[#This Row],[Bonus %]]</f>
        <v>10255.5</v>
      </c>
    </row>
    <row r="704" spans="1:15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>TBL_Employees[[#This Row],[Annual Salary]]*TBL_Employees[[#This Row],[Bonus %]]</f>
        <v>54610.5</v>
      </c>
    </row>
    <row r="705" spans="1:15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>TBL_Employees[[#This Row],[Annual Salary]]*TBL_Employees[[#This Row],[Bonus %]]</f>
        <v>41711.880000000005</v>
      </c>
    </row>
    <row r="706" spans="1:15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Row],[Annual Salary]]*TBL_Employees[[#This Row],[Bonus %]]</f>
        <v>0</v>
      </c>
    </row>
    <row r="707" spans="1:15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>TBL_Employees[[#This Row],[Annual Salary]]*TBL_Employees[[#This Row],[Bonus %]]</f>
        <v>0</v>
      </c>
    </row>
    <row r="708" spans="1:15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Row],[Annual Salary]]*TBL_Employees[[#This Row],[Bonus %]]</f>
        <v>0</v>
      </c>
    </row>
    <row r="709" spans="1:15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Row],[Annual Salary]]*TBL_Employees[[#This Row],[Bonus %]]</f>
        <v>0</v>
      </c>
    </row>
    <row r="710" spans="1:15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>TBL_Employees[[#This Row],[Annual Salary]]*TBL_Employees[[#This Row],[Bonus %]]</f>
        <v>14131.48</v>
      </c>
    </row>
    <row r="711" spans="1:15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Row],[Annual Salary]]*TBL_Employees[[#This Row],[Bonus %]]</f>
        <v>6146.4</v>
      </c>
    </row>
    <row r="712" spans="1:15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>TBL_Employees[[#This Row],[Annual Salary]]*TBL_Employees[[#This Row],[Bonus %]]</f>
        <v>88782.84</v>
      </c>
    </row>
    <row r="713" spans="1:15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Row],[Annual Salary]]*TBL_Employees[[#This Row],[Bonus %]]</f>
        <v>6068.58</v>
      </c>
    </row>
    <row r="714" spans="1:15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Row],[Annual Salary]]*TBL_Employees[[#This Row],[Bonus %]]</f>
        <v>0</v>
      </c>
    </row>
    <row r="715" spans="1:15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>TBL_Employees[[#This Row],[Annual Salary]]*TBL_Employees[[#This Row],[Bonus %]]</f>
        <v>0</v>
      </c>
    </row>
    <row r="716" spans="1:15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>TBL_Employees[[#This Row],[Annual Salary]]*TBL_Employees[[#This Row],[Bonus %]]</f>
        <v>51049.880000000005</v>
      </c>
    </row>
    <row r="717" spans="1:15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Row],[Annual Salary]]*TBL_Employees[[#This Row],[Bonus %]]</f>
        <v>0</v>
      </c>
    </row>
    <row r="718" spans="1:15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Row],[Annual Salary]]*TBL_Employees[[#This Row],[Bonus %]]</f>
        <v>61302.720000000001</v>
      </c>
    </row>
    <row r="719" spans="1:15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Row],[Annual Salary]]*TBL_Employees[[#This Row],[Bonus %]]</f>
        <v>19572.150000000001</v>
      </c>
    </row>
    <row r="720" spans="1:15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Row],[Annual Salary]]*TBL_Employees[[#This Row],[Bonus %]]</f>
        <v>8602.3000000000011</v>
      </c>
    </row>
    <row r="721" spans="1:15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Row],[Annual Salary]]*TBL_Employees[[#This Row],[Bonus %]]</f>
        <v>80289.63</v>
      </c>
    </row>
    <row r="722" spans="1:15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Row],[Annual Salary]]*TBL_Employees[[#This Row],[Bonus %]]</f>
        <v>9950.85</v>
      </c>
    </row>
    <row r="723" spans="1:15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>TBL_Employees[[#This Row],[Annual Salary]]*TBL_Employees[[#This Row],[Bonus %]]</f>
        <v>0</v>
      </c>
    </row>
    <row r="724" spans="1:15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>TBL_Employees[[#This Row],[Annual Salary]]*TBL_Employees[[#This Row],[Bonus %]]</f>
        <v>0</v>
      </c>
    </row>
    <row r="725" spans="1:15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>TBL_Employees[[#This Row],[Annual Salary]]*TBL_Employees[[#This Row],[Bonus %]]</f>
        <v>28390.880000000001</v>
      </c>
    </row>
    <row r="726" spans="1:15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Row],[Annual Salary]]*TBL_Employees[[#This Row],[Bonus %]]</f>
        <v>0</v>
      </c>
    </row>
    <row r="727" spans="1:15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Row],[Annual Salary]]*TBL_Employees[[#This Row],[Bonus %]]</f>
        <v>0</v>
      </c>
    </row>
    <row r="728" spans="1:15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Row],[Annual Salary]]*TBL_Employees[[#This Row],[Bonus %]]</f>
        <v>10912.22</v>
      </c>
    </row>
    <row r="729" spans="1:15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Row],[Annual Salary]]*TBL_Employees[[#This Row],[Bonus %]]</f>
        <v>0</v>
      </c>
    </row>
    <row r="730" spans="1:15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Row],[Annual Salary]]*TBL_Employees[[#This Row],[Bonus %]]</f>
        <v>0</v>
      </c>
    </row>
    <row r="731" spans="1:15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>TBL_Employees[[#This Row],[Annual Salary]]*TBL_Employees[[#This Row],[Bonus %]]</f>
        <v>0</v>
      </c>
    </row>
    <row r="732" spans="1:15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Row],[Annual Salary]]*TBL_Employees[[#This Row],[Bonus %]]</f>
        <v>64857.599999999999</v>
      </c>
    </row>
    <row r="733" spans="1:15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Row],[Annual Salary]]*TBL_Employees[[#This Row],[Bonus %]]</f>
        <v>6971.49</v>
      </c>
    </row>
    <row r="734" spans="1:15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Row],[Annual Salary]]*TBL_Employees[[#This Row],[Bonus %]]</f>
        <v>0</v>
      </c>
    </row>
    <row r="735" spans="1:15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Row],[Annual Salary]]*TBL_Employees[[#This Row],[Bonus %]]</f>
        <v>44678.76</v>
      </c>
    </row>
    <row r="736" spans="1:15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>TBL_Employees[[#This Row],[Annual Salary]]*TBL_Employees[[#This Row],[Bonus %]]</f>
        <v>0</v>
      </c>
    </row>
    <row r="737" spans="1:15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Row],[Annual Salary]]*TBL_Employees[[#This Row],[Bonus %]]</f>
        <v>77416.02</v>
      </c>
    </row>
    <row r="738" spans="1:15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>TBL_Employees[[#This Row],[Annual Salary]]*TBL_Employees[[#This Row],[Bonus %]]</f>
        <v>0</v>
      </c>
    </row>
    <row r="739" spans="1:15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Row],[Annual Salary]]*TBL_Employees[[#This Row],[Bonus %]]</f>
        <v>10363.280000000001</v>
      </c>
    </row>
    <row r="740" spans="1:15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Row],[Annual Salary]]*TBL_Employees[[#This Row],[Bonus %]]</f>
        <v>46411.680000000008</v>
      </c>
    </row>
    <row r="741" spans="1:15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>TBL_Employees[[#This Row],[Annual Salary]]*TBL_Employees[[#This Row],[Bonus %]]</f>
        <v>17145.36</v>
      </c>
    </row>
    <row r="742" spans="1:15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Row],[Annual Salary]]*TBL_Employees[[#This Row],[Bonus %]]</f>
        <v>52637.760000000002</v>
      </c>
    </row>
    <row r="743" spans="1:15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>TBL_Employees[[#This Row],[Annual Salary]]*TBL_Employees[[#This Row],[Bonus %]]</f>
        <v>97422.39</v>
      </c>
    </row>
    <row r="744" spans="1:15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Row],[Annual Salary]]*TBL_Employees[[#This Row],[Bonus %]]</f>
        <v>0</v>
      </c>
    </row>
    <row r="745" spans="1:15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Row],[Annual Salary]]*TBL_Employees[[#This Row],[Bonus %]]</f>
        <v>0</v>
      </c>
    </row>
    <row r="746" spans="1:15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>TBL_Employees[[#This Row],[Annual Salary]]*TBL_Employees[[#This Row],[Bonus %]]</f>
        <v>0</v>
      </c>
    </row>
    <row r="747" spans="1:15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>TBL_Employees[[#This Row],[Annual Salary]]*TBL_Employees[[#This Row],[Bonus %]]</f>
        <v>70685.7</v>
      </c>
    </row>
    <row r="748" spans="1:15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>TBL_Employees[[#This Row],[Annual Salary]]*TBL_Employees[[#This Row],[Bonus %]]</f>
        <v>33693.659999999996</v>
      </c>
    </row>
    <row r="749" spans="1:15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Row],[Annual Salary]]*TBL_Employees[[#This Row],[Bonus %]]</f>
        <v>0</v>
      </c>
    </row>
    <row r="750" spans="1:15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>TBL_Employees[[#This Row],[Annual Salary]]*TBL_Employees[[#This Row],[Bonus %]]</f>
        <v>37422.239999999998</v>
      </c>
    </row>
    <row r="751" spans="1:15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>TBL_Employees[[#This Row],[Annual Salary]]*TBL_Employees[[#This Row],[Bonus %]]</f>
        <v>0</v>
      </c>
    </row>
    <row r="752" spans="1:15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Row],[Annual Salary]]*TBL_Employees[[#This Row],[Bonus %]]</f>
        <v>0</v>
      </c>
    </row>
    <row r="753" spans="1:15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Row],[Annual Salary]]*TBL_Employees[[#This Row],[Bonus %]]</f>
        <v>0</v>
      </c>
    </row>
    <row r="754" spans="1:15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Row],[Annual Salary]]*TBL_Employees[[#This Row],[Bonus %]]</f>
        <v>0</v>
      </c>
    </row>
    <row r="755" spans="1:15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Row],[Annual Salary]]*TBL_Employees[[#This Row],[Bonus %]]</f>
        <v>20821.2</v>
      </c>
    </row>
    <row r="756" spans="1:15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Row],[Annual Salary]]*TBL_Employees[[#This Row],[Bonus %]]</f>
        <v>0</v>
      </c>
    </row>
    <row r="757" spans="1:15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Row],[Annual Salary]]*TBL_Employees[[#This Row],[Bonus %]]</f>
        <v>48458.28</v>
      </c>
    </row>
    <row r="758" spans="1:15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Row],[Annual Salary]]*TBL_Employees[[#This Row],[Bonus %]]</f>
        <v>0</v>
      </c>
    </row>
    <row r="759" spans="1:15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>TBL_Employees[[#This Row],[Annual Salary]]*TBL_Employees[[#This Row],[Bonus %]]</f>
        <v>17878.919999999998</v>
      </c>
    </row>
    <row r="760" spans="1:15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>TBL_Employees[[#This Row],[Annual Salary]]*TBL_Employees[[#This Row],[Bonus %]]</f>
        <v>0</v>
      </c>
    </row>
    <row r="761" spans="1:15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Row],[Annual Salary]]*TBL_Employees[[#This Row],[Bonus %]]</f>
        <v>0</v>
      </c>
    </row>
    <row r="762" spans="1:15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Row],[Annual Salary]]*TBL_Employees[[#This Row],[Bonus %]]</f>
        <v>0</v>
      </c>
    </row>
    <row r="763" spans="1:15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Row],[Annual Salary]]*TBL_Employees[[#This Row],[Bonus %]]</f>
        <v>8373.44</v>
      </c>
    </row>
    <row r="764" spans="1:15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Row],[Annual Salary]]*TBL_Employees[[#This Row],[Bonus %]]</f>
        <v>0</v>
      </c>
    </row>
    <row r="765" spans="1:15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Row],[Annual Salary]]*TBL_Employees[[#This Row],[Bonus %]]</f>
        <v>8933.1200000000008</v>
      </c>
    </row>
    <row r="766" spans="1:15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Row],[Annual Salary]]*TBL_Employees[[#This Row],[Bonus %]]</f>
        <v>7691.81</v>
      </c>
    </row>
    <row r="767" spans="1:15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Row],[Annual Salary]]*TBL_Employees[[#This Row],[Bonus %]]</f>
        <v>0</v>
      </c>
    </row>
    <row r="768" spans="1:15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>TBL_Employees[[#This Row],[Annual Salary]]*TBL_Employees[[#This Row],[Bonus %]]</f>
        <v>14438.519999999999</v>
      </c>
    </row>
    <row r="769" spans="1:15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Row],[Annual Salary]]*TBL_Employees[[#This Row],[Bonus %]]</f>
        <v>0</v>
      </c>
    </row>
    <row r="770" spans="1:15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Row],[Annual Salary]]*TBL_Employees[[#This Row],[Bonus %]]</f>
        <v>45265.74</v>
      </c>
    </row>
    <row r="771" spans="1:15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Row],[Annual Salary]]*TBL_Employees[[#This Row],[Bonus %]]</f>
        <v>16731.39</v>
      </c>
    </row>
    <row r="772" spans="1:15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Row],[Annual Salary]]*TBL_Employees[[#This Row],[Bonus %]]</f>
        <v>0</v>
      </c>
    </row>
    <row r="773" spans="1:15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Row],[Annual Salary]]*TBL_Employees[[#This Row],[Bonus %]]</f>
        <v>0</v>
      </c>
    </row>
    <row r="774" spans="1:15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Row],[Annual Salary]]*TBL_Employees[[#This Row],[Bonus %]]</f>
        <v>9460.24</v>
      </c>
    </row>
    <row r="775" spans="1:15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Row],[Annual Salary]]*TBL_Employees[[#This Row],[Bonus %]]</f>
        <v>0</v>
      </c>
    </row>
    <row r="776" spans="1:15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Row],[Annual Salary]]*TBL_Employees[[#This Row],[Bonus %]]</f>
        <v>12695</v>
      </c>
    </row>
    <row r="777" spans="1:15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Row],[Annual Salary]]*TBL_Employees[[#This Row],[Bonus %]]</f>
        <v>0</v>
      </c>
    </row>
    <row r="778" spans="1:15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Row],[Annual Salary]]*TBL_Employees[[#This Row],[Bonus %]]</f>
        <v>0</v>
      </c>
    </row>
    <row r="779" spans="1:15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Row],[Annual Salary]]*TBL_Employees[[#This Row],[Bonus %]]</f>
        <v>0</v>
      </c>
    </row>
    <row r="780" spans="1:15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Row],[Annual Salary]]*TBL_Employees[[#This Row],[Bonus %]]</f>
        <v>0</v>
      </c>
    </row>
    <row r="781" spans="1:15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Row],[Annual Salary]]*TBL_Employees[[#This Row],[Bonus %]]</f>
        <v>0</v>
      </c>
    </row>
    <row r="782" spans="1:15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>TBL_Employees[[#This Row],[Annual Salary]]*TBL_Employees[[#This Row],[Bonus %]]</f>
        <v>0</v>
      </c>
    </row>
    <row r="783" spans="1:15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>TBL_Employees[[#This Row],[Annual Salary]]*TBL_Employees[[#This Row],[Bonus %]]</f>
        <v>0</v>
      </c>
    </row>
    <row r="784" spans="1:15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Row],[Annual Salary]]*TBL_Employees[[#This Row],[Bonus %]]</f>
        <v>0</v>
      </c>
    </row>
    <row r="785" spans="1:15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Row],[Annual Salary]]*TBL_Employees[[#This Row],[Bonus %]]</f>
        <v>0</v>
      </c>
    </row>
    <row r="786" spans="1:15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Row],[Annual Salary]]*TBL_Employees[[#This Row],[Bonus %]]</f>
        <v>0</v>
      </c>
    </row>
    <row r="787" spans="1:15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Row],[Annual Salary]]*TBL_Employees[[#This Row],[Bonus %]]</f>
        <v>0</v>
      </c>
    </row>
    <row r="788" spans="1:15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Row],[Annual Salary]]*TBL_Employees[[#This Row],[Bonus %]]</f>
        <v>0</v>
      </c>
    </row>
    <row r="789" spans="1:15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Row],[Annual Salary]]*TBL_Employees[[#This Row],[Bonus %]]</f>
        <v>0</v>
      </c>
    </row>
    <row r="790" spans="1:15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Row],[Annual Salary]]*TBL_Employees[[#This Row],[Bonus %]]</f>
        <v>7495.6799999999994</v>
      </c>
    </row>
    <row r="791" spans="1:15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>TBL_Employees[[#This Row],[Annual Salary]]*TBL_Employees[[#This Row],[Bonus %]]</f>
        <v>5411.05</v>
      </c>
    </row>
    <row r="792" spans="1:15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Row],[Annual Salary]]*TBL_Employees[[#This Row],[Bonus %]]</f>
        <v>0</v>
      </c>
    </row>
    <row r="793" spans="1:15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Row],[Annual Salary]]*TBL_Employees[[#This Row],[Bonus %]]</f>
        <v>16887.39</v>
      </c>
    </row>
    <row r="794" spans="1:15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Row],[Annual Salary]]*TBL_Employees[[#This Row],[Bonus %]]</f>
        <v>37374</v>
      </c>
    </row>
    <row r="795" spans="1:15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Row],[Annual Salary]]*TBL_Employees[[#This Row],[Bonus %]]</f>
        <v>0</v>
      </c>
    </row>
    <row r="796" spans="1:15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Row],[Annual Salary]]*TBL_Employees[[#This Row],[Bonus %]]</f>
        <v>0</v>
      </c>
    </row>
    <row r="797" spans="1:15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Row],[Annual Salary]]*TBL_Employees[[#This Row],[Bonus %]]</f>
        <v>0</v>
      </c>
    </row>
    <row r="798" spans="1:15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Row],[Annual Salary]]*TBL_Employees[[#This Row],[Bonus %]]</f>
        <v>0</v>
      </c>
    </row>
    <row r="799" spans="1:15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>TBL_Employees[[#This Row],[Annual Salary]]*TBL_Employees[[#This Row],[Bonus %]]</f>
        <v>9592.02</v>
      </c>
    </row>
    <row r="800" spans="1:15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Row],[Annual Salary]]*TBL_Employees[[#This Row],[Bonus %]]</f>
        <v>0</v>
      </c>
    </row>
    <row r="801" spans="1:15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>TBL_Employees[[#This Row],[Annual Salary]]*TBL_Employees[[#This Row],[Bonus %]]</f>
        <v>0</v>
      </c>
    </row>
    <row r="802" spans="1:15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Row],[Annual Salary]]*TBL_Employees[[#This Row],[Bonus %]]</f>
        <v>0</v>
      </c>
    </row>
    <row r="803" spans="1:15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Row],[Annual Salary]]*TBL_Employees[[#This Row],[Bonus %]]</f>
        <v>19676.849999999999</v>
      </c>
    </row>
    <row r="804" spans="1:15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>TBL_Employees[[#This Row],[Annual Salary]]*TBL_Employees[[#This Row],[Bonus %]]</f>
        <v>3694.9500000000003</v>
      </c>
    </row>
    <row r="805" spans="1:15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Row],[Annual Salary]]*TBL_Employees[[#This Row],[Bonus %]]</f>
        <v>100930</v>
      </c>
    </row>
    <row r="806" spans="1:15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Row],[Annual Salary]]*TBL_Employees[[#This Row],[Bonus %]]</f>
        <v>0</v>
      </c>
    </row>
    <row r="807" spans="1:15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>TBL_Employees[[#This Row],[Annual Salary]]*TBL_Employees[[#This Row],[Bonus %]]</f>
        <v>0</v>
      </c>
    </row>
    <row r="808" spans="1:15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Row],[Annual Salary]]*TBL_Employees[[#This Row],[Bonus %]]</f>
        <v>80377.440000000002</v>
      </c>
    </row>
    <row r="809" spans="1:15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Row],[Annual Salary]]*TBL_Employees[[#This Row],[Bonus %]]</f>
        <v>47802.239999999998</v>
      </c>
    </row>
    <row r="810" spans="1:15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>TBL_Employees[[#This Row],[Annual Salary]]*TBL_Employees[[#This Row],[Bonus %]]</f>
        <v>0</v>
      </c>
    </row>
    <row r="811" spans="1:15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>TBL_Employees[[#This Row],[Annual Salary]]*TBL_Employees[[#This Row],[Bonus %]]</f>
        <v>41099.75</v>
      </c>
    </row>
    <row r="812" spans="1:15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Row],[Annual Salary]]*TBL_Employees[[#This Row],[Bonus %]]</f>
        <v>20144.280000000002</v>
      </c>
    </row>
    <row r="813" spans="1:15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Row],[Annual Salary]]*TBL_Employees[[#This Row],[Bonus %]]</f>
        <v>17276.399999999998</v>
      </c>
    </row>
    <row r="814" spans="1:15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Row],[Annual Salary]]*TBL_Employees[[#This Row],[Bonus %]]</f>
        <v>45680.04</v>
      </c>
    </row>
    <row r="815" spans="1:15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>TBL_Employees[[#This Row],[Annual Salary]]*TBL_Employees[[#This Row],[Bonus %]]</f>
        <v>0</v>
      </c>
    </row>
    <row r="816" spans="1:15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Row],[Annual Salary]]*TBL_Employees[[#This Row],[Bonus %]]</f>
        <v>0</v>
      </c>
    </row>
    <row r="817" spans="1:15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Row],[Annual Salary]]*TBL_Employees[[#This Row],[Bonus %]]</f>
        <v>12097.199999999999</v>
      </c>
    </row>
    <row r="818" spans="1:15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Row],[Annual Salary]]*TBL_Employees[[#This Row],[Bonus %]]</f>
        <v>0</v>
      </c>
    </row>
    <row r="819" spans="1:15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Row],[Annual Salary]]*TBL_Employees[[#This Row],[Bonus %]]</f>
        <v>0</v>
      </c>
    </row>
    <row r="820" spans="1:15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Row],[Annual Salary]]*TBL_Employees[[#This Row],[Bonus %]]</f>
        <v>0</v>
      </c>
    </row>
    <row r="821" spans="1:15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Row],[Annual Salary]]*TBL_Employees[[#This Row],[Bonus %]]</f>
        <v>47674.84</v>
      </c>
    </row>
    <row r="822" spans="1:15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Row],[Annual Salary]]*TBL_Employees[[#This Row],[Bonus %]]</f>
        <v>0</v>
      </c>
    </row>
    <row r="823" spans="1:15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Row],[Annual Salary]]*TBL_Employees[[#This Row],[Bonus %]]</f>
        <v>9798.9600000000009</v>
      </c>
    </row>
    <row r="824" spans="1:15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>TBL_Employees[[#This Row],[Annual Salary]]*TBL_Employees[[#This Row],[Bonus %]]</f>
        <v>10187</v>
      </c>
    </row>
    <row r="825" spans="1:15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Row],[Annual Salary]]*TBL_Employees[[#This Row],[Bonus %]]</f>
        <v>0</v>
      </c>
    </row>
    <row r="826" spans="1:15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Row],[Annual Salary]]*TBL_Employees[[#This Row],[Bonus %]]</f>
        <v>5757.25</v>
      </c>
    </row>
    <row r="827" spans="1:15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Row],[Annual Salary]]*TBL_Employees[[#This Row],[Bonus %]]</f>
        <v>0</v>
      </c>
    </row>
    <row r="828" spans="1:15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Row],[Annual Salary]]*TBL_Employees[[#This Row],[Bonus %]]</f>
        <v>0</v>
      </c>
    </row>
    <row r="829" spans="1:15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>TBL_Employees[[#This Row],[Annual Salary]]*TBL_Employees[[#This Row],[Bonus %]]</f>
        <v>18365.620000000003</v>
      </c>
    </row>
    <row r="830" spans="1:15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Row],[Annual Salary]]*TBL_Employees[[#This Row],[Bonus %]]</f>
        <v>0</v>
      </c>
    </row>
    <row r="831" spans="1:15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Row],[Annual Salary]]*TBL_Employees[[#This Row],[Bonus %]]</f>
        <v>18846.84</v>
      </c>
    </row>
    <row r="832" spans="1:15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>TBL_Employees[[#This Row],[Annual Salary]]*TBL_Employees[[#This Row],[Bonus %]]</f>
        <v>0</v>
      </c>
    </row>
    <row r="833" spans="1:15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Row],[Annual Salary]]*TBL_Employees[[#This Row],[Bonus %]]</f>
        <v>0</v>
      </c>
    </row>
    <row r="834" spans="1:15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>TBL_Employees[[#This Row],[Annual Salary]]*TBL_Employees[[#This Row],[Bonus %]]</f>
        <v>17359.32</v>
      </c>
    </row>
    <row r="835" spans="1:15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Row],[Annual Salary]]*TBL_Employees[[#This Row],[Bonus %]]</f>
        <v>0</v>
      </c>
    </row>
    <row r="836" spans="1:15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Row],[Annual Salary]]*TBL_Employees[[#This Row],[Bonus %]]</f>
        <v>0</v>
      </c>
    </row>
    <row r="837" spans="1:15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Row],[Annual Salary]]*TBL_Employees[[#This Row],[Bonus %]]</f>
        <v>11051.320000000002</v>
      </c>
    </row>
    <row r="838" spans="1:15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Row],[Annual Salary]]*TBL_Employees[[#This Row],[Bonus %]]</f>
        <v>0</v>
      </c>
    </row>
    <row r="839" spans="1:15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>TBL_Employees[[#This Row],[Annual Salary]]*TBL_Employees[[#This Row],[Bonus %]]</f>
        <v>41517.090000000004</v>
      </c>
    </row>
    <row r="840" spans="1:15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Row],[Annual Salary]]*TBL_Employees[[#This Row],[Bonus %]]</f>
        <v>6205.38</v>
      </c>
    </row>
    <row r="841" spans="1:15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Row],[Annual Salary]]*TBL_Employees[[#This Row],[Bonus %]]</f>
        <v>0</v>
      </c>
    </row>
    <row r="842" spans="1:15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Row],[Annual Salary]]*TBL_Employees[[#This Row],[Bonus %]]</f>
        <v>0</v>
      </c>
    </row>
    <row r="843" spans="1:15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>TBL_Employees[[#This Row],[Annual Salary]]*TBL_Employees[[#This Row],[Bonus %]]</f>
        <v>6323.4</v>
      </c>
    </row>
    <row r="844" spans="1:15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Row],[Annual Salary]]*TBL_Employees[[#This Row],[Bonus %]]</f>
        <v>0</v>
      </c>
    </row>
    <row r="845" spans="1:15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>TBL_Employees[[#This Row],[Annual Salary]]*TBL_Employees[[#This Row],[Bonus %]]</f>
        <v>0</v>
      </c>
    </row>
    <row r="846" spans="1:15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>TBL_Employees[[#This Row],[Annual Salary]]*TBL_Employees[[#This Row],[Bonus %]]</f>
        <v>7138.9500000000007</v>
      </c>
    </row>
    <row r="847" spans="1:15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Row],[Annual Salary]]*TBL_Employees[[#This Row],[Bonus %]]</f>
        <v>59851.199999999997</v>
      </c>
    </row>
    <row r="848" spans="1:15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Row],[Annual Salary]]*TBL_Employees[[#This Row],[Bonus %]]</f>
        <v>16276.26</v>
      </c>
    </row>
    <row r="849" spans="1:15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Row],[Annual Salary]]*TBL_Employees[[#This Row],[Bonus %]]</f>
        <v>0</v>
      </c>
    </row>
    <row r="850" spans="1:15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>TBL_Employees[[#This Row],[Annual Salary]]*TBL_Employees[[#This Row],[Bonus %]]</f>
        <v>0</v>
      </c>
    </row>
    <row r="851" spans="1:15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Row],[Annual Salary]]*TBL_Employees[[#This Row],[Bonus %]]</f>
        <v>30564.16</v>
      </c>
    </row>
    <row r="852" spans="1:15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Row],[Annual Salary]]*TBL_Employees[[#This Row],[Bonus %]]</f>
        <v>59752</v>
      </c>
    </row>
    <row r="853" spans="1:15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Row],[Annual Salary]]*TBL_Employees[[#This Row],[Bonus %]]</f>
        <v>0</v>
      </c>
    </row>
    <row r="854" spans="1:15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>TBL_Employees[[#This Row],[Annual Salary]]*TBL_Employees[[#This Row],[Bonus %]]</f>
        <v>0</v>
      </c>
    </row>
    <row r="855" spans="1:15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Row],[Annual Salary]]*TBL_Employees[[#This Row],[Bonus %]]</f>
        <v>0</v>
      </c>
    </row>
    <row r="856" spans="1:15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Row],[Annual Salary]]*TBL_Employees[[#This Row],[Bonus %]]</f>
        <v>0</v>
      </c>
    </row>
    <row r="857" spans="1:15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Row],[Annual Salary]]*TBL_Employees[[#This Row],[Bonus %]]</f>
        <v>38490.25</v>
      </c>
    </row>
    <row r="858" spans="1:15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>TBL_Employees[[#This Row],[Annual Salary]]*TBL_Employees[[#This Row],[Bonus %]]</f>
        <v>0</v>
      </c>
    </row>
    <row r="859" spans="1:15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Row],[Annual Salary]]*TBL_Employees[[#This Row],[Bonus %]]</f>
        <v>17411.16</v>
      </c>
    </row>
    <row r="860" spans="1:15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>TBL_Employees[[#This Row],[Annual Salary]]*TBL_Employees[[#This Row],[Bonus %]]</f>
        <v>0</v>
      </c>
    </row>
    <row r="861" spans="1:15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Row],[Annual Salary]]*TBL_Employees[[#This Row],[Bonus %]]</f>
        <v>0</v>
      </c>
    </row>
    <row r="862" spans="1:15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>TBL_Employees[[#This Row],[Annual Salary]]*TBL_Employees[[#This Row],[Bonus %]]</f>
        <v>9647.5499999999993</v>
      </c>
    </row>
    <row r="863" spans="1:15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>TBL_Employees[[#This Row],[Annual Salary]]*TBL_Employees[[#This Row],[Bonus %]]</f>
        <v>19113.3</v>
      </c>
    </row>
    <row r="864" spans="1:15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Row],[Annual Salary]]*TBL_Employees[[#This Row],[Bonus %]]</f>
        <v>43542.630000000005</v>
      </c>
    </row>
    <row r="865" spans="1:15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Row],[Annual Salary]]*TBL_Employees[[#This Row],[Bonus %]]</f>
        <v>69171.3</v>
      </c>
    </row>
    <row r="866" spans="1:15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Row],[Annual Salary]]*TBL_Employees[[#This Row],[Bonus %]]</f>
        <v>14448.83</v>
      </c>
    </row>
    <row r="867" spans="1:15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Row],[Annual Salary]]*TBL_Employees[[#This Row],[Bonus %]]</f>
        <v>0</v>
      </c>
    </row>
    <row r="868" spans="1:15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>TBL_Employees[[#This Row],[Annual Salary]]*TBL_Employees[[#This Row],[Bonus %]]</f>
        <v>0</v>
      </c>
    </row>
    <row r="869" spans="1:15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Row],[Annual Salary]]*TBL_Employees[[#This Row],[Bonus %]]</f>
        <v>0</v>
      </c>
    </row>
    <row r="870" spans="1:15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Row],[Annual Salary]]*TBL_Employees[[#This Row],[Bonus %]]</f>
        <v>14851.060000000001</v>
      </c>
    </row>
    <row r="871" spans="1:15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Row],[Annual Salary]]*TBL_Employees[[#This Row],[Bonus %]]</f>
        <v>0</v>
      </c>
    </row>
    <row r="872" spans="1:15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Row],[Annual Salary]]*TBL_Employees[[#This Row],[Bonus %]]</f>
        <v>0</v>
      </c>
    </row>
    <row r="873" spans="1:15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Row],[Annual Salary]]*TBL_Employees[[#This Row],[Bonus %]]</f>
        <v>0</v>
      </c>
    </row>
    <row r="874" spans="1:15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Row],[Annual Salary]]*TBL_Employees[[#This Row],[Bonus %]]</f>
        <v>0</v>
      </c>
    </row>
    <row r="875" spans="1:15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Row],[Annual Salary]]*TBL_Employees[[#This Row],[Bonus %]]</f>
        <v>12762.6</v>
      </c>
    </row>
    <row r="876" spans="1:15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Row],[Annual Salary]]*TBL_Employees[[#This Row],[Bonus %]]</f>
        <v>0</v>
      </c>
    </row>
    <row r="877" spans="1:15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>TBL_Employees[[#This Row],[Annual Salary]]*TBL_Employees[[#This Row],[Bonus %]]</f>
        <v>6417.5300000000007</v>
      </c>
    </row>
    <row r="878" spans="1:15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Row],[Annual Salary]]*TBL_Employees[[#This Row],[Bonus %]]</f>
        <v>31975.68</v>
      </c>
    </row>
    <row r="879" spans="1:15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Row],[Annual Salary]]*TBL_Employees[[#This Row],[Bonus %]]</f>
        <v>0</v>
      </c>
    </row>
    <row r="880" spans="1:15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>TBL_Employees[[#This Row],[Annual Salary]]*TBL_Employees[[#This Row],[Bonus %]]</f>
        <v>23193.599999999999</v>
      </c>
    </row>
    <row r="881" spans="1:15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Row],[Annual Salary]]*TBL_Employees[[#This Row],[Bonus %]]</f>
        <v>0</v>
      </c>
    </row>
    <row r="882" spans="1:15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Row],[Annual Salary]]*TBL_Employees[[#This Row],[Bonus %]]</f>
        <v>0</v>
      </c>
    </row>
    <row r="883" spans="1:15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Row],[Annual Salary]]*TBL_Employees[[#This Row],[Bonus %]]</f>
        <v>17549.18</v>
      </c>
    </row>
    <row r="884" spans="1:15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Row],[Annual Salary]]*TBL_Employees[[#This Row],[Bonus %]]</f>
        <v>0</v>
      </c>
    </row>
    <row r="885" spans="1:15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>TBL_Employees[[#This Row],[Annual Salary]]*TBL_Employees[[#This Row],[Bonus %]]</f>
        <v>44721.82</v>
      </c>
    </row>
    <row r="886" spans="1:15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Row],[Annual Salary]]*TBL_Employees[[#This Row],[Bonus %]]</f>
        <v>79010.64</v>
      </c>
    </row>
    <row r="887" spans="1:15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Row],[Annual Salary]]*TBL_Employees[[#This Row],[Bonus %]]</f>
        <v>40115.450000000004</v>
      </c>
    </row>
    <row r="888" spans="1:15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>TBL_Employees[[#This Row],[Annual Salary]]*TBL_Employees[[#This Row],[Bonus %]]</f>
        <v>0</v>
      </c>
    </row>
    <row r="889" spans="1:15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>TBL_Employees[[#This Row],[Annual Salary]]*TBL_Employees[[#This Row],[Bonus %]]</f>
        <v>0</v>
      </c>
    </row>
    <row r="890" spans="1:15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Row],[Annual Salary]]*TBL_Employees[[#This Row],[Bonus %]]</f>
        <v>0</v>
      </c>
    </row>
    <row r="891" spans="1:15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Row],[Annual Salary]]*TBL_Employees[[#This Row],[Bonus %]]</f>
        <v>48680.75</v>
      </c>
    </row>
    <row r="892" spans="1:15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Row],[Annual Salary]]*TBL_Employees[[#This Row],[Bonus %]]</f>
        <v>7689.5000000000009</v>
      </c>
    </row>
    <row r="893" spans="1:15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Row],[Annual Salary]]*TBL_Employees[[#This Row],[Bonus %]]</f>
        <v>0</v>
      </c>
    </row>
    <row r="894" spans="1:15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Row],[Annual Salary]]*TBL_Employees[[#This Row],[Bonus %]]</f>
        <v>0</v>
      </c>
    </row>
    <row r="895" spans="1:15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Row],[Annual Salary]]*TBL_Employees[[#This Row],[Bonus %]]</f>
        <v>0</v>
      </c>
    </row>
    <row r="896" spans="1:15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>TBL_Employees[[#This Row],[Annual Salary]]*TBL_Employees[[#This Row],[Bonus %]]</f>
        <v>0</v>
      </c>
    </row>
    <row r="897" spans="1:15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>TBL_Employees[[#This Row],[Annual Salary]]*TBL_Employees[[#This Row],[Bonus %]]</f>
        <v>0</v>
      </c>
    </row>
    <row r="898" spans="1:15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>TBL_Employees[[#This Row],[Annual Salary]]*TBL_Employees[[#This Row],[Bonus %]]</f>
        <v>14674</v>
      </c>
    </row>
    <row r="899" spans="1:15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>TBL_Employees[[#This Row],[Annual Salary]]*TBL_Employees[[#This Row],[Bonus %]]</f>
        <v>0</v>
      </c>
    </row>
    <row r="900" spans="1:15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Row],[Annual Salary]]*TBL_Employees[[#This Row],[Bonus %]]</f>
        <v>0</v>
      </c>
    </row>
    <row r="901" spans="1:15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Row],[Annual Salary]]*TBL_Employees[[#This Row],[Bonus %]]</f>
        <v>0</v>
      </c>
    </row>
    <row r="902" spans="1:15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Row],[Annual Salary]]*TBL_Employees[[#This Row],[Bonus %]]</f>
        <v>77424.3</v>
      </c>
    </row>
    <row r="903" spans="1:15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Row],[Annual Salary]]*TBL_Employees[[#This Row],[Bonus %]]</f>
        <v>0</v>
      </c>
    </row>
    <row r="904" spans="1:15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Row],[Annual Salary]]*TBL_Employees[[#This Row],[Bonus %]]</f>
        <v>0</v>
      </c>
    </row>
    <row r="905" spans="1:15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Row],[Annual Salary]]*TBL_Employees[[#This Row],[Bonus %]]</f>
        <v>18004.079999999998</v>
      </c>
    </row>
    <row r="906" spans="1:15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>TBL_Employees[[#This Row],[Annual Salary]]*TBL_Employees[[#This Row],[Bonus %]]</f>
        <v>43683.64</v>
      </c>
    </row>
    <row r="907" spans="1:15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Row],[Annual Salary]]*TBL_Employees[[#This Row],[Bonus %]]</f>
        <v>0</v>
      </c>
    </row>
    <row r="908" spans="1:15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Row],[Annual Salary]]*TBL_Employees[[#This Row],[Bonus %]]</f>
        <v>13355.88</v>
      </c>
    </row>
    <row r="909" spans="1:15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Row],[Annual Salary]]*TBL_Employees[[#This Row],[Bonus %]]</f>
        <v>0</v>
      </c>
    </row>
    <row r="910" spans="1:15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Row],[Annual Salary]]*TBL_Employees[[#This Row],[Bonus %]]</f>
        <v>0</v>
      </c>
    </row>
    <row r="911" spans="1:15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Row],[Annual Salary]]*TBL_Employees[[#This Row],[Bonus %]]</f>
        <v>7052.7</v>
      </c>
    </row>
    <row r="912" spans="1:15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>TBL_Employees[[#This Row],[Annual Salary]]*TBL_Employees[[#This Row],[Bonus %]]</f>
        <v>9378.08</v>
      </c>
    </row>
    <row r="913" spans="1:15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Row],[Annual Salary]]*TBL_Employees[[#This Row],[Bonus %]]</f>
        <v>0</v>
      </c>
    </row>
    <row r="914" spans="1:15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Row],[Annual Salary]]*TBL_Employees[[#This Row],[Bonus %]]</f>
        <v>0</v>
      </c>
    </row>
    <row r="915" spans="1:15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>TBL_Employees[[#This Row],[Annual Salary]]*TBL_Employees[[#This Row],[Bonus %]]</f>
        <v>44942.17</v>
      </c>
    </row>
    <row r="916" spans="1:15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Row],[Annual Salary]]*TBL_Employees[[#This Row],[Bonus %]]</f>
        <v>0</v>
      </c>
    </row>
    <row r="917" spans="1:15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Row],[Annual Salary]]*TBL_Employees[[#This Row],[Bonus %]]</f>
        <v>0</v>
      </c>
    </row>
    <row r="918" spans="1:15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>TBL_Employees[[#This Row],[Annual Salary]]*TBL_Employees[[#This Row],[Bonus %]]</f>
        <v>33689.920000000006</v>
      </c>
    </row>
    <row r="919" spans="1:15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Row],[Annual Salary]]*TBL_Employees[[#This Row],[Bonus %]]</f>
        <v>0</v>
      </c>
    </row>
    <row r="920" spans="1:15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Row],[Annual Salary]]*TBL_Employees[[#This Row],[Bonus %]]</f>
        <v>0</v>
      </c>
    </row>
    <row r="921" spans="1:15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>TBL_Employees[[#This Row],[Annual Salary]]*TBL_Employees[[#This Row],[Bonus %]]</f>
        <v>0</v>
      </c>
    </row>
    <row r="922" spans="1:15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>TBL_Employees[[#This Row],[Annual Salary]]*TBL_Employees[[#This Row],[Bonus %]]</f>
        <v>5322.2000000000007</v>
      </c>
    </row>
    <row r="923" spans="1:15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Row],[Annual Salary]]*TBL_Employees[[#This Row],[Bonus %]]</f>
        <v>43940.680000000008</v>
      </c>
    </row>
    <row r="924" spans="1:15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Row],[Annual Salary]]*TBL_Employees[[#This Row],[Bonus %]]</f>
        <v>39412.800000000003</v>
      </c>
    </row>
    <row r="925" spans="1:15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Row],[Annual Salary]]*TBL_Employees[[#This Row],[Bonus %]]</f>
        <v>0</v>
      </c>
    </row>
    <row r="926" spans="1:15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>TBL_Employees[[#This Row],[Annual Salary]]*TBL_Employees[[#This Row],[Bonus %]]</f>
        <v>13298.74</v>
      </c>
    </row>
    <row r="927" spans="1:15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Row],[Annual Salary]]*TBL_Employees[[#This Row],[Bonus %]]</f>
        <v>17328.61</v>
      </c>
    </row>
    <row r="928" spans="1:15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>TBL_Employees[[#This Row],[Annual Salary]]*TBL_Employees[[#This Row],[Bonus %]]</f>
        <v>15508</v>
      </c>
    </row>
    <row r="929" spans="1:15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>TBL_Employees[[#This Row],[Annual Salary]]*TBL_Employees[[#This Row],[Bonus %]]</f>
        <v>0</v>
      </c>
    </row>
    <row r="930" spans="1:15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Row],[Annual Salary]]*TBL_Employees[[#This Row],[Bonus %]]</f>
        <v>19424.21</v>
      </c>
    </row>
    <row r="931" spans="1:15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Row],[Annual Salary]]*TBL_Employees[[#This Row],[Bonus %]]</f>
        <v>10194.209999999999</v>
      </c>
    </row>
    <row r="932" spans="1:15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Row],[Annual Salary]]*TBL_Employees[[#This Row],[Bonus %]]</f>
        <v>16405.919999999998</v>
      </c>
    </row>
    <row r="933" spans="1:15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>TBL_Employees[[#This Row],[Annual Salary]]*TBL_Employees[[#This Row],[Bonus %]]</f>
        <v>14717.279999999999</v>
      </c>
    </row>
    <row r="934" spans="1:15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Row],[Annual Salary]]*TBL_Employees[[#This Row],[Bonus %]]</f>
        <v>7449.9600000000009</v>
      </c>
    </row>
    <row r="935" spans="1:15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Row],[Annual Salary]]*TBL_Employees[[#This Row],[Bonus %]]</f>
        <v>73853.16</v>
      </c>
    </row>
    <row r="936" spans="1:15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Row],[Annual Salary]]*TBL_Employees[[#This Row],[Bonus %]]</f>
        <v>36780.720000000001</v>
      </c>
    </row>
    <row r="937" spans="1:15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Row],[Annual Salary]]*TBL_Employees[[#This Row],[Bonus %]]</f>
        <v>9333.6299999999992</v>
      </c>
    </row>
    <row r="938" spans="1:15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>TBL_Employees[[#This Row],[Annual Salary]]*TBL_Employees[[#This Row],[Bonus %]]</f>
        <v>90783.2</v>
      </c>
    </row>
    <row r="939" spans="1:15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>TBL_Employees[[#This Row],[Annual Salary]]*TBL_Employees[[#This Row],[Bonus %]]</f>
        <v>0</v>
      </c>
    </row>
    <row r="940" spans="1:15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Row],[Annual Salary]]*TBL_Employees[[#This Row],[Bonus %]]</f>
        <v>10128.800000000001</v>
      </c>
    </row>
    <row r="941" spans="1:15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>TBL_Employees[[#This Row],[Annual Salary]]*TBL_Employees[[#This Row],[Bonus %]]</f>
        <v>44360.75</v>
      </c>
    </row>
    <row r="942" spans="1:15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Row],[Annual Salary]]*TBL_Employees[[#This Row],[Bonus %]]</f>
        <v>0</v>
      </c>
    </row>
    <row r="943" spans="1:15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Row],[Annual Salary]]*TBL_Employees[[#This Row],[Bonus %]]</f>
        <v>59811.51</v>
      </c>
    </row>
    <row r="944" spans="1:15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Row],[Annual Salary]]*TBL_Employees[[#This Row],[Bonus %]]</f>
        <v>18978.120000000003</v>
      </c>
    </row>
    <row r="945" spans="1:15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>TBL_Employees[[#This Row],[Annual Salary]]*TBL_Employees[[#This Row],[Bonus %]]</f>
        <v>0</v>
      </c>
    </row>
    <row r="946" spans="1:15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>TBL_Employees[[#This Row],[Annual Salary]]*TBL_Employees[[#This Row],[Bonus %]]</f>
        <v>0</v>
      </c>
    </row>
    <row r="947" spans="1:15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Row],[Annual Salary]]*TBL_Employees[[#This Row],[Bonus %]]</f>
        <v>0</v>
      </c>
    </row>
    <row r="948" spans="1:15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>TBL_Employees[[#This Row],[Annual Salary]]*TBL_Employees[[#This Row],[Bonus %]]</f>
        <v>78208.5</v>
      </c>
    </row>
    <row r="949" spans="1:15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>TBL_Employees[[#This Row],[Annual Salary]]*TBL_Employees[[#This Row],[Bonus %]]</f>
        <v>17420.78</v>
      </c>
    </row>
    <row r="950" spans="1:15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Row],[Annual Salary]]*TBL_Employees[[#This Row],[Bonus %]]</f>
        <v>7216.72</v>
      </c>
    </row>
    <row r="951" spans="1:15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Row],[Annual Salary]]*TBL_Employees[[#This Row],[Bonus %]]</f>
        <v>0</v>
      </c>
    </row>
    <row r="952" spans="1:15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>TBL_Employees[[#This Row],[Annual Salary]]*TBL_Employees[[#This Row],[Bonus %]]</f>
        <v>13254.400000000001</v>
      </c>
    </row>
    <row r="953" spans="1:15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Row],[Annual Salary]]*TBL_Employees[[#This Row],[Bonus %]]</f>
        <v>11400.39</v>
      </c>
    </row>
    <row r="954" spans="1:15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Row],[Annual Salary]]*TBL_Employees[[#This Row],[Bonus %]]</f>
        <v>0</v>
      </c>
    </row>
    <row r="955" spans="1:15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>TBL_Employees[[#This Row],[Annual Salary]]*TBL_Employees[[#This Row],[Bonus %]]</f>
        <v>7098.4000000000005</v>
      </c>
    </row>
    <row r="956" spans="1:15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Row],[Annual Salary]]*TBL_Employees[[#This Row],[Bonus %]]</f>
        <v>0</v>
      </c>
    </row>
    <row r="957" spans="1:15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Row],[Annual Salary]]*TBL_Employees[[#This Row],[Bonus %]]</f>
        <v>31761.66</v>
      </c>
    </row>
    <row r="958" spans="1:15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Row],[Annual Salary]]*TBL_Employees[[#This Row],[Bonus %]]</f>
        <v>15438.800000000001</v>
      </c>
    </row>
    <row r="959" spans="1:15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Row],[Annual Salary]]*TBL_Employees[[#This Row],[Bonus %]]</f>
        <v>27706.260000000002</v>
      </c>
    </row>
    <row r="960" spans="1:15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>TBL_Employees[[#This Row],[Annual Salary]]*TBL_Employees[[#This Row],[Bonus %]]</f>
        <v>0</v>
      </c>
    </row>
    <row r="961" spans="1:15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Row],[Annual Salary]]*TBL_Employees[[#This Row],[Bonus %]]</f>
        <v>0</v>
      </c>
    </row>
    <row r="962" spans="1:15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Row],[Annual Salary]]*TBL_Employees[[#This Row],[Bonus %]]</f>
        <v>8156.89</v>
      </c>
    </row>
    <row r="963" spans="1:15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Row],[Annual Salary]]*TBL_Employees[[#This Row],[Bonus %]]</f>
        <v>50636.03</v>
      </c>
    </row>
    <row r="964" spans="1:15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Row],[Annual Salary]]*TBL_Employees[[#This Row],[Bonus %]]</f>
        <v>0</v>
      </c>
    </row>
    <row r="965" spans="1:15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Row],[Annual Salary]]*TBL_Employees[[#This Row],[Bonus %]]</f>
        <v>0</v>
      </c>
    </row>
    <row r="966" spans="1:15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>TBL_Employees[[#This Row],[Annual Salary]]*TBL_Employees[[#This Row],[Bonus %]]</f>
        <v>0</v>
      </c>
    </row>
    <row r="967" spans="1:15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Row],[Annual Salary]]*TBL_Employees[[#This Row],[Bonus %]]</f>
        <v>30311.200000000001</v>
      </c>
    </row>
    <row r="968" spans="1:15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Row],[Annual Salary]]*TBL_Employees[[#This Row],[Bonus %]]</f>
        <v>0</v>
      </c>
    </row>
    <row r="969" spans="1:15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>TBL_Employees[[#This Row],[Annual Salary]]*TBL_Employees[[#This Row],[Bonus %]]</f>
        <v>41030.85</v>
      </c>
    </row>
    <row r="970" spans="1:15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>TBL_Employees[[#This Row],[Annual Salary]]*TBL_Employees[[#This Row],[Bonus %]]</f>
        <v>0</v>
      </c>
    </row>
    <row r="971" spans="1:15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Row],[Annual Salary]]*TBL_Employees[[#This Row],[Bonus %]]</f>
        <v>0</v>
      </c>
    </row>
    <row r="972" spans="1:15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Row],[Annual Salary]]*TBL_Employees[[#This Row],[Bonus %]]</f>
        <v>0</v>
      </c>
    </row>
    <row r="973" spans="1:15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>TBL_Employees[[#This Row],[Annual Salary]]*TBL_Employees[[#This Row],[Bonus %]]</f>
        <v>15488.400000000001</v>
      </c>
    </row>
    <row r="974" spans="1:15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Row],[Annual Salary]]*TBL_Employees[[#This Row],[Bonus %]]</f>
        <v>0</v>
      </c>
    </row>
    <row r="975" spans="1:15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Row],[Annual Salary]]*TBL_Employees[[#This Row],[Bonus %]]</f>
        <v>0</v>
      </c>
    </row>
    <row r="976" spans="1:15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Row],[Annual Salary]]*TBL_Employees[[#This Row],[Bonus %]]</f>
        <v>0</v>
      </c>
    </row>
    <row r="977" spans="1:15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Row],[Annual Salary]]*TBL_Employees[[#This Row],[Bonus %]]</f>
        <v>60963.840000000004</v>
      </c>
    </row>
    <row r="978" spans="1:15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>TBL_Employees[[#This Row],[Annual Salary]]*TBL_Employees[[#This Row],[Bonus %]]</f>
        <v>0</v>
      </c>
    </row>
    <row r="979" spans="1:15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Row],[Annual Salary]]*TBL_Employees[[#This Row],[Bonus %]]</f>
        <v>5078.8500000000004</v>
      </c>
    </row>
    <row r="980" spans="1:15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Row],[Annual Salary]]*TBL_Employees[[#This Row],[Bonus %]]</f>
        <v>10522.300000000001</v>
      </c>
    </row>
    <row r="981" spans="1:15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Row],[Annual Salary]]*TBL_Employees[[#This Row],[Bonus %]]</f>
        <v>0</v>
      </c>
    </row>
    <row r="982" spans="1:15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>TBL_Employees[[#This Row],[Annual Salary]]*TBL_Employees[[#This Row],[Bonus %]]</f>
        <v>6893.58</v>
      </c>
    </row>
    <row r="983" spans="1:15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>TBL_Employees[[#This Row],[Annual Salary]]*TBL_Employees[[#This Row],[Bonus %]]</f>
        <v>0</v>
      </c>
    </row>
    <row r="984" spans="1:15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>TBL_Employees[[#This Row],[Annual Salary]]*TBL_Employees[[#This Row],[Bonus %]]</f>
        <v>81374.37000000001</v>
      </c>
    </row>
    <row r="985" spans="1:15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>TBL_Employees[[#This Row],[Annual Salary]]*TBL_Employees[[#This Row],[Bonus %]]</f>
        <v>10745.73</v>
      </c>
    </row>
    <row r="986" spans="1:15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Row],[Annual Salary]]*TBL_Employees[[#This Row],[Bonus %]]</f>
        <v>34653.18</v>
      </c>
    </row>
    <row r="987" spans="1:15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Row],[Annual Salary]]*TBL_Employees[[#This Row],[Bonus %]]</f>
        <v>20724.900000000001</v>
      </c>
    </row>
    <row r="988" spans="1:15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Row],[Annual Salary]]*TBL_Employees[[#This Row],[Bonus %]]</f>
        <v>28601.64</v>
      </c>
    </row>
    <row r="989" spans="1:15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Row],[Annual Salary]]*TBL_Employees[[#This Row],[Bonus %]]</f>
        <v>0</v>
      </c>
    </row>
    <row r="990" spans="1:15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>TBL_Employees[[#This Row],[Annual Salary]]*TBL_Employees[[#This Row],[Bonus %]]</f>
        <v>39442.01</v>
      </c>
    </row>
    <row r="991" spans="1:15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Row],[Annual Salary]]*TBL_Employees[[#This Row],[Bonus %]]</f>
        <v>90474.299999999988</v>
      </c>
    </row>
    <row r="992" spans="1:15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Row],[Annual Salary]]*TBL_Employees[[#This Row],[Bonus %]]</f>
        <v>16165.710000000001</v>
      </c>
    </row>
    <row r="993" spans="1:15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Row],[Annual Salary]]*TBL_Employees[[#This Row],[Bonus %]]</f>
        <v>0</v>
      </c>
    </row>
    <row r="994" spans="1:15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Row],[Annual Salary]]*TBL_Employees[[#This Row],[Bonus %]]</f>
        <v>0</v>
      </c>
    </row>
    <row r="995" spans="1:15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Row],[Annual Salary]]*TBL_Employees[[#This Row],[Bonus %]]</f>
        <v>28264.030000000002</v>
      </c>
    </row>
    <row r="996" spans="1:15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Row],[Annual Salary]]*TBL_Employees[[#This Row],[Bonus %]]</f>
        <v>0</v>
      </c>
    </row>
    <row r="997" spans="1:15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>TBL_Employees[[#This Row],[Annual Salary]]*TBL_Employees[[#This Row],[Bonus %]]</f>
        <v>0</v>
      </c>
    </row>
    <row r="998" spans="1:15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>TBL_Employees[[#This Row],[Annual Salary]]*TBL_Employees[[#This Row],[Bonus %]]</f>
        <v>0</v>
      </c>
    </row>
    <row r="999" spans="1:15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>TBL_Employees[[#This Row],[Annual Salary]]*TBL_Employees[[#This Row],[Bonus %]]</f>
        <v>26506.5</v>
      </c>
    </row>
    <row r="1000" spans="1:15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>TBL_Employees[[#This Row],[Annual Salary]]*TBL_Employees[[#This Row],[Bonus %]]</f>
        <v>0</v>
      </c>
    </row>
    <row r="1001" spans="1:15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Row],[Annual Salary]]*TBL_Employees[[#This Row],[Bonus %]]</f>
        <v>67020.45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518E-772F-49DE-8166-42BC5362A237}">
  <dimension ref="A1:I1000"/>
  <sheetViews>
    <sheetView tabSelected="1" workbookViewId="0">
      <selection activeCell="K8" sqref="K8"/>
    </sheetView>
  </sheetViews>
  <sheetFormatPr defaultRowHeight="14.5" x14ac:dyDescent="0.35"/>
  <cols>
    <col min="2" max="2" width="10.08984375" bestFit="1" customWidth="1"/>
  </cols>
  <sheetData>
    <row r="1" spans="1:9" x14ac:dyDescent="0.35">
      <c r="A1" s="20" t="s">
        <v>411</v>
      </c>
      <c r="B1" s="33">
        <v>42468</v>
      </c>
      <c r="C1" t="str">
        <f>TEXT(B1,"yyyy")</f>
        <v>2016</v>
      </c>
    </row>
    <row r="2" spans="1:9" x14ac:dyDescent="0.35">
      <c r="A2" s="20" t="s">
        <v>413</v>
      </c>
      <c r="B2" s="33">
        <v>35763</v>
      </c>
      <c r="C2" t="str">
        <f t="shared" ref="C2:E65" si="0">TEXT(B2,"yyyy")</f>
        <v>1997</v>
      </c>
      <c r="E2" t="str" cm="1">
        <f t="array" ref="E2:E31">_xlfn.UNIQUE(C1:C1000)</f>
        <v>2016</v>
      </c>
      <c r="F2">
        <f>COUNTIF(C:C,E2)</f>
        <v>52</v>
      </c>
      <c r="H2" s="17" t="s">
        <v>2016</v>
      </c>
      <c r="I2" s="17">
        <v>86</v>
      </c>
    </row>
    <row r="3" spans="1:9" x14ac:dyDescent="0.35">
      <c r="A3" s="20" t="s">
        <v>414</v>
      </c>
      <c r="B3" s="33">
        <v>39016</v>
      </c>
      <c r="C3" t="str">
        <f t="shared" si="0"/>
        <v>2006</v>
      </c>
      <c r="E3" t="str">
        <v>1997</v>
      </c>
      <c r="F3">
        <f t="shared" ref="F3:F31" si="1">COUNTIF(C:C,E3)</f>
        <v>12</v>
      </c>
      <c r="H3" s="17" t="s">
        <v>2008</v>
      </c>
      <c r="I3" s="17">
        <v>70</v>
      </c>
    </row>
    <row r="4" spans="1:9" x14ac:dyDescent="0.35">
      <c r="A4" s="20" t="s">
        <v>415</v>
      </c>
      <c r="B4" s="33">
        <v>43735</v>
      </c>
      <c r="C4" t="str">
        <f t="shared" si="0"/>
        <v>2019</v>
      </c>
      <c r="E4" t="str">
        <v>2006</v>
      </c>
      <c r="F4">
        <f t="shared" si="1"/>
        <v>30</v>
      </c>
      <c r="H4" s="17" t="s">
        <v>2012</v>
      </c>
      <c r="I4" s="17">
        <v>68</v>
      </c>
    </row>
    <row r="5" spans="1:9" x14ac:dyDescent="0.35">
      <c r="A5" s="20" t="s">
        <v>416</v>
      </c>
      <c r="B5" s="33">
        <v>35023</v>
      </c>
      <c r="C5" t="str">
        <f t="shared" si="0"/>
        <v>1995</v>
      </c>
      <c r="E5" t="str">
        <v>2019</v>
      </c>
      <c r="F5">
        <f t="shared" si="1"/>
        <v>68</v>
      </c>
      <c r="H5" s="17" t="s">
        <v>2004</v>
      </c>
      <c r="I5" s="17">
        <v>68</v>
      </c>
    </row>
    <row r="6" spans="1:9" x14ac:dyDescent="0.35">
      <c r="A6" s="20" t="s">
        <v>418</v>
      </c>
      <c r="B6" s="33">
        <v>42759</v>
      </c>
      <c r="C6" t="str">
        <f t="shared" si="0"/>
        <v>2017</v>
      </c>
      <c r="E6" t="str">
        <v>1995</v>
      </c>
      <c r="F6">
        <f t="shared" si="1"/>
        <v>9</v>
      </c>
      <c r="H6" s="17" t="s">
        <v>2010</v>
      </c>
      <c r="I6" s="17">
        <v>66</v>
      </c>
    </row>
    <row r="7" spans="1:9" x14ac:dyDescent="0.35">
      <c r="A7" s="20" t="s">
        <v>257</v>
      </c>
      <c r="B7" s="33">
        <v>44013</v>
      </c>
      <c r="C7" t="str">
        <f t="shared" si="0"/>
        <v>2020</v>
      </c>
      <c r="E7" t="str">
        <v>2017</v>
      </c>
      <c r="F7">
        <f t="shared" si="1"/>
        <v>70</v>
      </c>
      <c r="H7" s="17" t="s">
        <v>2001</v>
      </c>
      <c r="I7" s="17">
        <v>52</v>
      </c>
    </row>
    <row r="8" spans="1:9" x14ac:dyDescent="0.35">
      <c r="A8" s="20" t="s">
        <v>419</v>
      </c>
      <c r="B8" s="33">
        <v>43967</v>
      </c>
      <c r="C8" t="str">
        <f t="shared" si="0"/>
        <v>2020</v>
      </c>
      <c r="E8" t="str">
        <v>2020</v>
      </c>
      <c r="F8">
        <f t="shared" si="1"/>
        <v>66</v>
      </c>
      <c r="H8" s="17" t="s">
        <v>2015</v>
      </c>
      <c r="I8" s="17">
        <v>52</v>
      </c>
    </row>
    <row r="9" spans="1:9" x14ac:dyDescent="0.35">
      <c r="A9" s="20" t="s">
        <v>421</v>
      </c>
      <c r="B9" s="33">
        <v>43490</v>
      </c>
      <c r="C9" t="str">
        <f t="shared" si="0"/>
        <v>2019</v>
      </c>
      <c r="E9" t="str">
        <v>2018</v>
      </c>
      <c r="F9">
        <f t="shared" si="1"/>
        <v>68</v>
      </c>
      <c r="H9" s="17" t="s">
        <v>2022</v>
      </c>
      <c r="I9" s="17">
        <v>47</v>
      </c>
    </row>
    <row r="10" spans="1:9" x14ac:dyDescent="0.35">
      <c r="A10" s="20" t="s">
        <v>423</v>
      </c>
      <c r="B10" s="33">
        <v>43264</v>
      </c>
      <c r="C10" t="str">
        <f t="shared" si="0"/>
        <v>2018</v>
      </c>
      <c r="E10" t="str">
        <v>2009</v>
      </c>
      <c r="F10">
        <f t="shared" si="1"/>
        <v>29</v>
      </c>
      <c r="H10" s="17" t="s">
        <v>2018</v>
      </c>
      <c r="I10" s="17">
        <v>42</v>
      </c>
    </row>
    <row r="11" spans="1:9" x14ac:dyDescent="0.35">
      <c r="A11" s="20" t="s">
        <v>424</v>
      </c>
      <c r="B11" s="33">
        <v>39855</v>
      </c>
      <c r="C11" t="str">
        <f t="shared" si="0"/>
        <v>2009</v>
      </c>
      <c r="E11" t="str">
        <v>2021</v>
      </c>
      <c r="F11">
        <f t="shared" si="1"/>
        <v>86</v>
      </c>
      <c r="H11" s="17" t="s">
        <v>2002</v>
      </c>
      <c r="I11" s="17">
        <v>39</v>
      </c>
    </row>
    <row r="12" spans="1:9" x14ac:dyDescent="0.35">
      <c r="A12" s="20" t="s">
        <v>426</v>
      </c>
      <c r="B12" s="33">
        <v>44490</v>
      </c>
      <c r="C12" t="str">
        <f t="shared" si="0"/>
        <v>2021</v>
      </c>
      <c r="E12" t="str">
        <v>1999</v>
      </c>
      <c r="F12">
        <f t="shared" si="1"/>
        <v>14</v>
      </c>
      <c r="H12" s="17" t="s">
        <v>2014</v>
      </c>
      <c r="I12" s="17">
        <v>39</v>
      </c>
    </row>
    <row r="13" spans="1:9" x14ac:dyDescent="0.35">
      <c r="A13" s="20" t="s">
        <v>427</v>
      </c>
      <c r="B13" s="33">
        <v>36233</v>
      </c>
      <c r="C13" t="str">
        <f t="shared" si="0"/>
        <v>1999</v>
      </c>
      <c r="E13" t="str">
        <v>2013</v>
      </c>
      <c r="F13">
        <f t="shared" si="1"/>
        <v>39</v>
      </c>
      <c r="H13" t="s">
        <v>2019</v>
      </c>
      <c r="I13">
        <v>37</v>
      </c>
    </row>
    <row r="14" spans="1:9" x14ac:dyDescent="0.35">
      <c r="A14" s="20" t="s">
        <v>429</v>
      </c>
      <c r="B14" s="33">
        <v>44357</v>
      </c>
      <c r="C14" t="str">
        <f t="shared" si="0"/>
        <v>2021</v>
      </c>
      <c r="E14" t="str">
        <v>2002</v>
      </c>
      <c r="F14">
        <f t="shared" si="1"/>
        <v>23</v>
      </c>
      <c r="H14" t="s">
        <v>2013</v>
      </c>
      <c r="I14">
        <v>33</v>
      </c>
    </row>
    <row r="15" spans="1:9" x14ac:dyDescent="0.35">
      <c r="A15" s="20" t="s">
        <v>431</v>
      </c>
      <c r="B15" s="33">
        <v>43043</v>
      </c>
      <c r="C15" t="str">
        <f t="shared" si="0"/>
        <v>2017</v>
      </c>
      <c r="E15" t="str">
        <v>2003</v>
      </c>
      <c r="F15">
        <f t="shared" si="1"/>
        <v>19</v>
      </c>
      <c r="H15" t="s">
        <v>2021</v>
      </c>
      <c r="I15">
        <v>30</v>
      </c>
    </row>
    <row r="16" spans="1:9" x14ac:dyDescent="0.35">
      <c r="A16" s="20" t="s">
        <v>433</v>
      </c>
      <c r="B16" s="33">
        <v>41346</v>
      </c>
      <c r="C16" t="str">
        <f t="shared" si="0"/>
        <v>2013</v>
      </c>
      <c r="E16" t="str">
        <v>2012</v>
      </c>
      <c r="F16">
        <f t="shared" si="1"/>
        <v>37</v>
      </c>
      <c r="H16" t="s">
        <v>2007</v>
      </c>
      <c r="I16">
        <v>29</v>
      </c>
    </row>
    <row r="17" spans="1:9" x14ac:dyDescent="0.35">
      <c r="A17" s="20" t="s">
        <v>435</v>
      </c>
      <c r="B17" s="33">
        <v>37319</v>
      </c>
      <c r="C17" t="str">
        <f t="shared" si="0"/>
        <v>2002</v>
      </c>
      <c r="E17" t="str">
        <v>2014</v>
      </c>
      <c r="F17">
        <f t="shared" si="1"/>
        <v>52</v>
      </c>
      <c r="H17" t="s">
        <v>2027</v>
      </c>
      <c r="I17">
        <v>29</v>
      </c>
    </row>
    <row r="18" spans="1:9" x14ac:dyDescent="0.35">
      <c r="A18" s="20" t="s">
        <v>437</v>
      </c>
      <c r="B18" s="33">
        <v>37956</v>
      </c>
      <c r="C18" t="str">
        <f t="shared" si="0"/>
        <v>2003</v>
      </c>
      <c r="E18" t="str">
        <v>2015</v>
      </c>
      <c r="F18">
        <f t="shared" si="1"/>
        <v>47</v>
      </c>
      <c r="H18" t="s">
        <v>2005</v>
      </c>
      <c r="I18">
        <v>27</v>
      </c>
    </row>
    <row r="19" spans="1:9" x14ac:dyDescent="0.35">
      <c r="A19" s="20" t="s">
        <v>439</v>
      </c>
      <c r="B19" s="33">
        <v>41581</v>
      </c>
      <c r="C19" t="str">
        <f t="shared" si="0"/>
        <v>2013</v>
      </c>
      <c r="E19" t="str">
        <v>2005</v>
      </c>
      <c r="F19">
        <f t="shared" si="1"/>
        <v>27</v>
      </c>
      <c r="H19" t="s">
        <v>2003</v>
      </c>
      <c r="I19">
        <v>25</v>
      </c>
    </row>
    <row r="20" spans="1:9" x14ac:dyDescent="0.35">
      <c r="A20" s="20" t="s">
        <v>440</v>
      </c>
      <c r="B20" s="33">
        <v>37446</v>
      </c>
      <c r="C20" t="str">
        <f t="shared" si="0"/>
        <v>2002</v>
      </c>
      <c r="E20" t="str">
        <v>2004</v>
      </c>
      <c r="F20">
        <f t="shared" si="1"/>
        <v>29</v>
      </c>
      <c r="H20" t="s">
        <v>2006</v>
      </c>
      <c r="I20">
        <v>23</v>
      </c>
    </row>
    <row r="21" spans="1:9" x14ac:dyDescent="0.35">
      <c r="A21" s="20" t="s">
        <v>441</v>
      </c>
      <c r="B21" s="33">
        <v>40917</v>
      </c>
      <c r="C21" t="str">
        <f t="shared" si="0"/>
        <v>2012</v>
      </c>
      <c r="E21" t="str">
        <v>1996</v>
      </c>
      <c r="F21">
        <f t="shared" si="1"/>
        <v>10</v>
      </c>
      <c r="H21" t="s">
        <v>2024</v>
      </c>
      <c r="I21">
        <v>19</v>
      </c>
    </row>
    <row r="22" spans="1:9" x14ac:dyDescent="0.35">
      <c r="A22" s="20" t="s">
        <v>442</v>
      </c>
      <c r="B22" s="33">
        <v>44288</v>
      </c>
      <c r="C22" t="str">
        <f t="shared" si="0"/>
        <v>2021</v>
      </c>
      <c r="E22" t="str">
        <v>2008</v>
      </c>
      <c r="F22">
        <f t="shared" si="1"/>
        <v>25</v>
      </c>
      <c r="H22" t="s">
        <v>2011</v>
      </c>
      <c r="I22">
        <v>17</v>
      </c>
    </row>
    <row r="23" spans="1:9" x14ac:dyDescent="0.35">
      <c r="A23" s="20" t="s">
        <v>444</v>
      </c>
      <c r="B23" s="33">
        <v>37400</v>
      </c>
      <c r="C23" t="str">
        <f t="shared" si="0"/>
        <v>2002</v>
      </c>
      <c r="E23" t="str">
        <v>1994</v>
      </c>
      <c r="F23">
        <f t="shared" si="1"/>
        <v>13</v>
      </c>
      <c r="H23" t="s">
        <v>2025</v>
      </c>
      <c r="I23">
        <v>16</v>
      </c>
    </row>
    <row r="24" spans="1:9" x14ac:dyDescent="0.35">
      <c r="A24" s="20" t="s">
        <v>446</v>
      </c>
      <c r="B24" s="33">
        <v>43713</v>
      </c>
      <c r="C24" t="str">
        <f t="shared" si="0"/>
        <v>2019</v>
      </c>
      <c r="E24" t="str">
        <v>2010</v>
      </c>
      <c r="F24">
        <f t="shared" si="1"/>
        <v>42</v>
      </c>
      <c r="H24" t="s">
        <v>2030</v>
      </c>
      <c r="I24">
        <v>14</v>
      </c>
    </row>
    <row r="25" spans="1:9" x14ac:dyDescent="0.35">
      <c r="A25" s="20" t="s">
        <v>447</v>
      </c>
      <c r="B25" s="33">
        <v>41700</v>
      </c>
      <c r="C25" t="str">
        <f t="shared" si="0"/>
        <v>2014</v>
      </c>
      <c r="E25" t="str">
        <v>2001</v>
      </c>
      <c r="F25">
        <f t="shared" si="1"/>
        <v>17</v>
      </c>
      <c r="H25" t="s">
        <v>2009</v>
      </c>
      <c r="I25">
        <v>14</v>
      </c>
    </row>
    <row r="26" spans="1:9" x14ac:dyDescent="0.35">
      <c r="A26" s="20" t="s">
        <v>449</v>
      </c>
      <c r="B26" s="33">
        <v>42111</v>
      </c>
      <c r="C26" t="str">
        <f t="shared" si="0"/>
        <v>2015</v>
      </c>
      <c r="E26" t="str">
        <v>2011</v>
      </c>
      <c r="F26">
        <f t="shared" si="1"/>
        <v>39</v>
      </c>
      <c r="H26" t="s">
        <v>2017</v>
      </c>
      <c r="I26">
        <v>13</v>
      </c>
    </row>
    <row r="27" spans="1:9" x14ac:dyDescent="0.35">
      <c r="A27" s="20" t="s">
        <v>450</v>
      </c>
      <c r="B27" s="33">
        <v>38388</v>
      </c>
      <c r="C27" t="str">
        <f t="shared" si="0"/>
        <v>2005</v>
      </c>
      <c r="E27" t="str">
        <v>1998</v>
      </c>
      <c r="F27">
        <f t="shared" si="1"/>
        <v>16</v>
      </c>
      <c r="H27" t="s">
        <v>2023</v>
      </c>
      <c r="I27">
        <v>12</v>
      </c>
    </row>
    <row r="28" spans="1:9" x14ac:dyDescent="0.35">
      <c r="A28" s="20" t="s">
        <v>451</v>
      </c>
      <c r="B28" s="33">
        <v>38145</v>
      </c>
      <c r="C28" t="str">
        <f t="shared" si="0"/>
        <v>2004</v>
      </c>
      <c r="E28" t="str">
        <v>2007</v>
      </c>
      <c r="F28">
        <f t="shared" si="1"/>
        <v>33</v>
      </c>
      <c r="H28" t="s">
        <v>2026</v>
      </c>
      <c r="I28">
        <v>11</v>
      </c>
    </row>
    <row r="29" spans="1:9" x14ac:dyDescent="0.35">
      <c r="A29" s="20" t="s">
        <v>453</v>
      </c>
      <c r="B29" s="33">
        <v>35403</v>
      </c>
      <c r="C29" t="str">
        <f t="shared" si="0"/>
        <v>1996</v>
      </c>
      <c r="E29" t="str">
        <v>1992</v>
      </c>
      <c r="F29">
        <f t="shared" si="1"/>
        <v>11</v>
      </c>
      <c r="H29" t="s">
        <v>2028</v>
      </c>
      <c r="I29">
        <v>10</v>
      </c>
    </row>
    <row r="30" spans="1:9" x14ac:dyDescent="0.35">
      <c r="A30" s="20" t="s">
        <v>455</v>
      </c>
      <c r="B30" s="33">
        <v>41040</v>
      </c>
      <c r="C30" t="str">
        <f t="shared" si="0"/>
        <v>2012</v>
      </c>
      <c r="E30" t="str">
        <v>2000</v>
      </c>
      <c r="F30">
        <f t="shared" si="1"/>
        <v>14</v>
      </c>
      <c r="H30" t="s">
        <v>2020</v>
      </c>
      <c r="I30">
        <v>9</v>
      </c>
    </row>
    <row r="31" spans="1:9" x14ac:dyDescent="0.35">
      <c r="A31" s="20" t="s">
        <v>457</v>
      </c>
      <c r="B31" s="33">
        <v>42911</v>
      </c>
      <c r="C31" t="str">
        <f t="shared" si="0"/>
        <v>2017</v>
      </c>
      <c r="E31" t="str">
        <v>1993</v>
      </c>
      <c r="F31">
        <f t="shared" si="1"/>
        <v>3</v>
      </c>
      <c r="H31" t="s">
        <v>2029</v>
      </c>
      <c r="I31">
        <v>3</v>
      </c>
    </row>
    <row r="32" spans="1:9" x14ac:dyDescent="0.35">
      <c r="A32" s="20" t="s">
        <v>459</v>
      </c>
      <c r="B32" s="33">
        <v>38123</v>
      </c>
      <c r="C32" t="str">
        <f t="shared" si="0"/>
        <v>2004</v>
      </c>
    </row>
    <row r="33" spans="1:3" x14ac:dyDescent="0.35">
      <c r="A33" s="20" t="s">
        <v>460</v>
      </c>
      <c r="B33" s="33">
        <v>39640</v>
      </c>
      <c r="C33" t="str">
        <f t="shared" si="0"/>
        <v>2008</v>
      </c>
    </row>
    <row r="34" spans="1:3" x14ac:dyDescent="0.35">
      <c r="A34" s="20" t="s">
        <v>462</v>
      </c>
      <c r="B34" s="33">
        <v>42642</v>
      </c>
      <c r="C34" t="str">
        <f t="shared" si="0"/>
        <v>2016</v>
      </c>
    </row>
    <row r="35" spans="1:3" x14ac:dyDescent="0.35">
      <c r="A35" s="20" t="s">
        <v>464</v>
      </c>
      <c r="B35" s="33">
        <v>43226</v>
      </c>
      <c r="C35" t="str">
        <f t="shared" si="0"/>
        <v>2018</v>
      </c>
    </row>
    <row r="36" spans="1:3" x14ac:dyDescent="0.35">
      <c r="A36" s="20" t="s">
        <v>465</v>
      </c>
      <c r="B36" s="33">
        <v>41681</v>
      </c>
      <c r="C36" t="str">
        <f t="shared" si="0"/>
        <v>2014</v>
      </c>
    </row>
    <row r="37" spans="1:3" x14ac:dyDescent="0.35">
      <c r="A37" s="20" t="s">
        <v>72</v>
      </c>
      <c r="B37" s="33">
        <v>43815</v>
      </c>
      <c r="C37" t="str">
        <f t="shared" si="0"/>
        <v>2019</v>
      </c>
    </row>
    <row r="38" spans="1:3" x14ac:dyDescent="0.35">
      <c r="A38" s="20" t="s">
        <v>468</v>
      </c>
      <c r="B38" s="33">
        <v>43758</v>
      </c>
      <c r="C38" t="str">
        <f t="shared" si="0"/>
        <v>2019</v>
      </c>
    </row>
    <row r="39" spans="1:3" x14ac:dyDescent="0.35">
      <c r="A39" s="20" t="s">
        <v>469</v>
      </c>
      <c r="B39" s="33">
        <v>41409</v>
      </c>
      <c r="C39" t="str">
        <f t="shared" si="0"/>
        <v>2013</v>
      </c>
    </row>
    <row r="40" spans="1:3" x14ac:dyDescent="0.35">
      <c r="A40" s="20" t="s">
        <v>471</v>
      </c>
      <c r="B40" s="33">
        <v>34337</v>
      </c>
      <c r="C40" t="str">
        <f t="shared" si="0"/>
        <v>1994</v>
      </c>
    </row>
    <row r="41" spans="1:3" x14ac:dyDescent="0.35">
      <c r="A41" s="20" t="s">
        <v>472</v>
      </c>
      <c r="B41" s="33">
        <v>42884</v>
      </c>
      <c r="C41" t="str">
        <f t="shared" si="0"/>
        <v>2017</v>
      </c>
    </row>
    <row r="42" spans="1:3" x14ac:dyDescent="0.35">
      <c r="A42" s="20" t="s">
        <v>473</v>
      </c>
      <c r="B42" s="33">
        <v>41601</v>
      </c>
      <c r="C42" t="str">
        <f t="shared" si="0"/>
        <v>2013</v>
      </c>
    </row>
    <row r="43" spans="1:3" x14ac:dyDescent="0.35">
      <c r="A43" s="20" t="s">
        <v>474</v>
      </c>
      <c r="B43" s="33">
        <v>38664</v>
      </c>
      <c r="C43" t="str">
        <f t="shared" si="0"/>
        <v>2005</v>
      </c>
    </row>
    <row r="44" spans="1:3" x14ac:dyDescent="0.35">
      <c r="A44" s="20" t="s">
        <v>476</v>
      </c>
      <c r="B44" s="33">
        <v>41592</v>
      </c>
      <c r="C44" t="str">
        <f t="shared" si="0"/>
        <v>2013</v>
      </c>
    </row>
    <row r="45" spans="1:3" x14ac:dyDescent="0.35">
      <c r="A45" s="20" t="s">
        <v>478</v>
      </c>
      <c r="B45" s="33">
        <v>43609</v>
      </c>
      <c r="C45" t="str">
        <f t="shared" si="0"/>
        <v>2019</v>
      </c>
    </row>
    <row r="46" spans="1:3" x14ac:dyDescent="0.35">
      <c r="A46" s="20" t="s">
        <v>480</v>
      </c>
      <c r="B46" s="33">
        <v>40486</v>
      </c>
      <c r="C46" t="str">
        <f t="shared" si="0"/>
        <v>2010</v>
      </c>
    </row>
    <row r="47" spans="1:3" x14ac:dyDescent="0.35">
      <c r="A47" s="20" t="s">
        <v>482</v>
      </c>
      <c r="B47" s="33">
        <v>41353</v>
      </c>
      <c r="C47" t="str">
        <f t="shared" si="0"/>
        <v>2013</v>
      </c>
    </row>
    <row r="48" spans="1:3" x14ac:dyDescent="0.35">
      <c r="A48" s="20" t="s">
        <v>484</v>
      </c>
      <c r="B48" s="33">
        <v>40076</v>
      </c>
      <c r="C48" t="str">
        <f t="shared" si="0"/>
        <v>2009</v>
      </c>
    </row>
    <row r="49" spans="1:3" x14ac:dyDescent="0.35">
      <c r="A49" s="20" t="s">
        <v>486</v>
      </c>
      <c r="B49" s="33">
        <v>41199</v>
      </c>
      <c r="C49" t="str">
        <f t="shared" si="0"/>
        <v>2012</v>
      </c>
    </row>
    <row r="50" spans="1:3" x14ac:dyDescent="0.35">
      <c r="A50" s="20" t="s">
        <v>487</v>
      </c>
      <c r="B50" s="33">
        <v>41941</v>
      </c>
      <c r="C50" t="str">
        <f t="shared" si="0"/>
        <v>2014</v>
      </c>
    </row>
    <row r="51" spans="1:3" x14ac:dyDescent="0.35">
      <c r="A51" s="20" t="s">
        <v>489</v>
      </c>
      <c r="B51" s="33">
        <v>37184</v>
      </c>
      <c r="C51" t="str">
        <f t="shared" si="0"/>
        <v>2001</v>
      </c>
    </row>
    <row r="52" spans="1:3" x14ac:dyDescent="0.35">
      <c r="A52" s="20" t="s">
        <v>491</v>
      </c>
      <c r="B52" s="33">
        <v>44460</v>
      </c>
      <c r="C52" t="str">
        <f t="shared" si="0"/>
        <v>2021</v>
      </c>
    </row>
    <row r="53" spans="1:3" x14ac:dyDescent="0.35">
      <c r="A53" s="20" t="s">
        <v>493</v>
      </c>
      <c r="B53" s="33">
        <v>44379</v>
      </c>
      <c r="C53" t="str">
        <f t="shared" si="0"/>
        <v>2021</v>
      </c>
    </row>
    <row r="54" spans="1:3" x14ac:dyDescent="0.35">
      <c r="A54" s="20" t="s">
        <v>495</v>
      </c>
      <c r="B54" s="33">
        <v>40678</v>
      </c>
      <c r="C54" t="str">
        <f t="shared" si="0"/>
        <v>2011</v>
      </c>
    </row>
    <row r="55" spans="1:3" x14ac:dyDescent="0.35">
      <c r="A55" s="20" t="s">
        <v>496</v>
      </c>
      <c r="B55" s="33">
        <v>42276</v>
      </c>
      <c r="C55" t="str">
        <f t="shared" si="0"/>
        <v>2015</v>
      </c>
    </row>
    <row r="56" spans="1:3" x14ac:dyDescent="0.35">
      <c r="A56" s="20" t="s">
        <v>498</v>
      </c>
      <c r="B56" s="33">
        <v>43456</v>
      </c>
      <c r="C56" t="str">
        <f t="shared" si="0"/>
        <v>2018</v>
      </c>
    </row>
    <row r="57" spans="1:3" x14ac:dyDescent="0.35">
      <c r="A57" s="20" t="s">
        <v>500</v>
      </c>
      <c r="B57" s="33">
        <v>38696</v>
      </c>
      <c r="C57" t="str">
        <f t="shared" si="0"/>
        <v>2005</v>
      </c>
    </row>
    <row r="58" spans="1:3" x14ac:dyDescent="0.35">
      <c r="A58" s="20" t="s">
        <v>502</v>
      </c>
      <c r="B58" s="33">
        <v>37041</v>
      </c>
      <c r="C58" t="str">
        <f t="shared" si="0"/>
        <v>2001</v>
      </c>
    </row>
    <row r="59" spans="1:3" x14ac:dyDescent="0.35">
      <c r="A59" s="20" t="s">
        <v>504</v>
      </c>
      <c r="B59" s="33">
        <v>39681</v>
      </c>
      <c r="C59" t="str">
        <f t="shared" si="0"/>
        <v>2008</v>
      </c>
    </row>
    <row r="60" spans="1:3" x14ac:dyDescent="0.35">
      <c r="A60" s="20" t="s">
        <v>506</v>
      </c>
      <c r="B60" s="33">
        <v>44266</v>
      </c>
      <c r="C60" t="str">
        <f t="shared" si="0"/>
        <v>2021</v>
      </c>
    </row>
    <row r="61" spans="1:3" x14ac:dyDescent="0.35">
      <c r="A61" s="20" t="s">
        <v>507</v>
      </c>
      <c r="B61" s="33">
        <v>38945</v>
      </c>
      <c r="C61" t="str">
        <f t="shared" si="0"/>
        <v>2006</v>
      </c>
    </row>
    <row r="62" spans="1:3" x14ac:dyDescent="0.35">
      <c r="A62" s="20" t="s">
        <v>508</v>
      </c>
      <c r="B62" s="33">
        <v>43467</v>
      </c>
      <c r="C62" t="str">
        <f t="shared" si="0"/>
        <v>2019</v>
      </c>
    </row>
    <row r="63" spans="1:3" x14ac:dyDescent="0.35">
      <c r="A63" s="20" t="s">
        <v>510</v>
      </c>
      <c r="B63" s="33">
        <v>39800</v>
      </c>
      <c r="C63" t="str">
        <f t="shared" si="0"/>
        <v>2008</v>
      </c>
    </row>
    <row r="64" spans="1:3" x14ac:dyDescent="0.35">
      <c r="A64" s="20" t="s">
        <v>511</v>
      </c>
      <c r="B64" s="33">
        <v>41493</v>
      </c>
      <c r="C64" t="str">
        <f t="shared" si="0"/>
        <v>2013</v>
      </c>
    </row>
    <row r="65" spans="1:3" x14ac:dyDescent="0.35">
      <c r="A65" s="20" t="s">
        <v>513</v>
      </c>
      <c r="B65" s="33">
        <v>44435</v>
      </c>
      <c r="C65" t="str">
        <f t="shared" si="0"/>
        <v>2021</v>
      </c>
    </row>
    <row r="66" spans="1:3" x14ac:dyDescent="0.35">
      <c r="A66" s="20" t="s">
        <v>404</v>
      </c>
      <c r="B66" s="33">
        <v>39474</v>
      </c>
      <c r="C66" t="str">
        <f t="shared" ref="C66:E129" si="2">TEXT(B66,"yyyy")</f>
        <v>2008</v>
      </c>
    </row>
    <row r="67" spans="1:3" x14ac:dyDescent="0.35">
      <c r="A67" s="20" t="s">
        <v>515</v>
      </c>
      <c r="B67" s="33">
        <v>40109</v>
      </c>
      <c r="C67" t="str">
        <f t="shared" si="2"/>
        <v>2009</v>
      </c>
    </row>
    <row r="68" spans="1:3" x14ac:dyDescent="0.35">
      <c r="A68" s="20" t="s">
        <v>517</v>
      </c>
      <c r="B68" s="33">
        <v>42484</v>
      </c>
      <c r="C68" t="str">
        <f t="shared" si="2"/>
        <v>2016</v>
      </c>
    </row>
    <row r="69" spans="1:3" x14ac:dyDescent="0.35">
      <c r="A69" s="20" t="s">
        <v>518</v>
      </c>
      <c r="B69" s="33">
        <v>40029</v>
      </c>
      <c r="C69" t="str">
        <f t="shared" si="2"/>
        <v>2009</v>
      </c>
    </row>
    <row r="70" spans="1:3" x14ac:dyDescent="0.35">
      <c r="A70" s="20" t="s">
        <v>520</v>
      </c>
      <c r="B70" s="33">
        <v>43835</v>
      </c>
      <c r="C70" t="str">
        <f t="shared" si="2"/>
        <v>2020</v>
      </c>
    </row>
    <row r="71" spans="1:3" x14ac:dyDescent="0.35">
      <c r="A71" s="20" t="s">
        <v>522</v>
      </c>
      <c r="B71" s="33">
        <v>37399</v>
      </c>
      <c r="C71" t="str">
        <f t="shared" si="2"/>
        <v>2002</v>
      </c>
    </row>
    <row r="72" spans="1:3" x14ac:dyDescent="0.35">
      <c r="A72" s="20" t="s">
        <v>523</v>
      </c>
      <c r="B72" s="33">
        <v>43493</v>
      </c>
      <c r="C72" t="str">
        <f t="shared" si="2"/>
        <v>2019</v>
      </c>
    </row>
    <row r="73" spans="1:3" x14ac:dyDescent="0.35">
      <c r="A73" s="20" t="s">
        <v>525</v>
      </c>
      <c r="B73" s="33">
        <v>44516</v>
      </c>
      <c r="C73" t="str">
        <f t="shared" si="2"/>
        <v>2021</v>
      </c>
    </row>
    <row r="74" spans="1:3" x14ac:dyDescent="0.35">
      <c r="A74" s="20" t="s">
        <v>527</v>
      </c>
      <c r="B74" s="33">
        <v>36041</v>
      </c>
      <c r="C74" t="str">
        <f t="shared" si="2"/>
        <v>1998</v>
      </c>
    </row>
    <row r="75" spans="1:3" x14ac:dyDescent="0.35">
      <c r="A75" s="20" t="s">
        <v>528</v>
      </c>
      <c r="B75" s="33">
        <v>37828</v>
      </c>
      <c r="C75" t="str">
        <f t="shared" si="2"/>
        <v>2003</v>
      </c>
    </row>
    <row r="76" spans="1:3" x14ac:dyDescent="0.35">
      <c r="A76" s="20" t="s">
        <v>529</v>
      </c>
      <c r="B76" s="33">
        <v>40535</v>
      </c>
      <c r="C76" t="str">
        <f t="shared" si="2"/>
        <v>2010</v>
      </c>
    </row>
    <row r="77" spans="1:3" x14ac:dyDescent="0.35">
      <c r="A77" s="20" t="s">
        <v>530</v>
      </c>
      <c r="B77" s="33">
        <v>42877</v>
      </c>
      <c r="C77" t="str">
        <f t="shared" si="2"/>
        <v>2017</v>
      </c>
    </row>
    <row r="78" spans="1:3" x14ac:dyDescent="0.35">
      <c r="A78" s="20" t="s">
        <v>532</v>
      </c>
      <c r="B78" s="33">
        <v>39265</v>
      </c>
      <c r="C78" t="str">
        <f t="shared" si="2"/>
        <v>2007</v>
      </c>
    </row>
    <row r="79" spans="1:3" x14ac:dyDescent="0.35">
      <c r="A79" s="20" t="s">
        <v>534</v>
      </c>
      <c r="B79" s="33">
        <v>42182</v>
      </c>
      <c r="C79" t="str">
        <f t="shared" si="2"/>
        <v>2015</v>
      </c>
    </row>
    <row r="80" spans="1:3" x14ac:dyDescent="0.35">
      <c r="A80" s="20" t="s">
        <v>536</v>
      </c>
      <c r="B80" s="33">
        <v>42270</v>
      </c>
      <c r="C80" t="str">
        <f t="shared" si="2"/>
        <v>2015</v>
      </c>
    </row>
    <row r="81" spans="1:3" x14ac:dyDescent="0.35">
      <c r="A81" s="20" t="s">
        <v>538</v>
      </c>
      <c r="B81" s="33">
        <v>42626</v>
      </c>
      <c r="C81" t="str">
        <f t="shared" si="2"/>
        <v>2016</v>
      </c>
    </row>
    <row r="82" spans="1:3" x14ac:dyDescent="0.35">
      <c r="A82" s="20" t="s">
        <v>540</v>
      </c>
      <c r="B82" s="33">
        <v>33702</v>
      </c>
      <c r="C82" t="str">
        <f t="shared" si="2"/>
        <v>1992</v>
      </c>
    </row>
    <row r="83" spans="1:3" x14ac:dyDescent="0.35">
      <c r="A83" s="20" t="s">
        <v>542</v>
      </c>
      <c r="B83" s="33">
        <v>38388</v>
      </c>
      <c r="C83" t="str">
        <f t="shared" si="2"/>
        <v>2005</v>
      </c>
    </row>
    <row r="84" spans="1:3" x14ac:dyDescent="0.35">
      <c r="A84" s="20" t="s">
        <v>544</v>
      </c>
      <c r="B84" s="33">
        <v>42512</v>
      </c>
      <c r="C84" t="str">
        <f t="shared" si="2"/>
        <v>2016</v>
      </c>
    </row>
    <row r="85" spans="1:3" x14ac:dyDescent="0.35">
      <c r="A85" s="20" t="s">
        <v>546</v>
      </c>
      <c r="B85" s="33">
        <v>44040</v>
      </c>
      <c r="C85" t="str">
        <f t="shared" si="2"/>
        <v>2020</v>
      </c>
    </row>
    <row r="86" spans="1:3" x14ac:dyDescent="0.35">
      <c r="A86" s="20" t="s">
        <v>548</v>
      </c>
      <c r="B86" s="33">
        <v>37972</v>
      </c>
      <c r="C86" t="str">
        <f t="shared" si="2"/>
        <v>2003</v>
      </c>
    </row>
    <row r="87" spans="1:3" x14ac:dyDescent="0.35">
      <c r="A87" s="20" t="s">
        <v>550</v>
      </c>
      <c r="B87" s="33">
        <v>41655</v>
      </c>
      <c r="C87" t="str">
        <f t="shared" si="2"/>
        <v>2014</v>
      </c>
    </row>
    <row r="88" spans="1:3" x14ac:dyDescent="0.35">
      <c r="A88" s="20" t="s">
        <v>551</v>
      </c>
      <c r="B88" s="33">
        <v>39931</v>
      </c>
      <c r="C88" t="str">
        <f t="shared" si="2"/>
        <v>2009</v>
      </c>
    </row>
    <row r="89" spans="1:3" x14ac:dyDescent="0.35">
      <c r="A89" s="20" t="s">
        <v>552</v>
      </c>
      <c r="B89" s="33">
        <v>43650</v>
      </c>
      <c r="C89" t="str">
        <f t="shared" si="2"/>
        <v>2019</v>
      </c>
    </row>
    <row r="90" spans="1:3" x14ac:dyDescent="0.35">
      <c r="A90" s="20" t="s">
        <v>554</v>
      </c>
      <c r="B90" s="33">
        <v>43444</v>
      </c>
      <c r="C90" t="str">
        <f t="shared" si="2"/>
        <v>2018</v>
      </c>
    </row>
    <row r="91" spans="1:3" x14ac:dyDescent="0.35">
      <c r="A91" s="20" t="s">
        <v>556</v>
      </c>
      <c r="B91" s="33">
        <v>43368</v>
      </c>
      <c r="C91" t="str">
        <f t="shared" si="2"/>
        <v>2018</v>
      </c>
    </row>
    <row r="92" spans="1:3" x14ac:dyDescent="0.35">
      <c r="A92" s="20" t="s">
        <v>557</v>
      </c>
      <c r="B92" s="33">
        <v>43211</v>
      </c>
      <c r="C92" t="str">
        <f t="shared" si="2"/>
        <v>2018</v>
      </c>
    </row>
    <row r="93" spans="1:3" x14ac:dyDescent="0.35">
      <c r="A93" s="20" t="s">
        <v>559</v>
      </c>
      <c r="B93" s="33">
        <v>43578</v>
      </c>
      <c r="C93" t="str">
        <f t="shared" si="2"/>
        <v>2019</v>
      </c>
    </row>
    <row r="94" spans="1:3" x14ac:dyDescent="0.35">
      <c r="A94" s="20" t="s">
        <v>561</v>
      </c>
      <c r="B94" s="33">
        <v>42938</v>
      </c>
      <c r="C94" t="str">
        <f t="shared" si="2"/>
        <v>2017</v>
      </c>
    </row>
    <row r="95" spans="1:3" x14ac:dyDescent="0.35">
      <c r="A95" s="20" t="s">
        <v>563</v>
      </c>
      <c r="B95" s="33">
        <v>37576</v>
      </c>
      <c r="C95" t="str">
        <f t="shared" si="2"/>
        <v>2002</v>
      </c>
    </row>
    <row r="96" spans="1:3" x14ac:dyDescent="0.35">
      <c r="A96" s="20" t="s">
        <v>565</v>
      </c>
      <c r="B96" s="33">
        <v>42116</v>
      </c>
      <c r="C96" t="str">
        <f t="shared" si="2"/>
        <v>2015</v>
      </c>
    </row>
    <row r="97" spans="1:3" x14ac:dyDescent="0.35">
      <c r="A97" s="20" t="s">
        <v>496</v>
      </c>
      <c r="B97" s="33">
        <v>40734</v>
      </c>
      <c r="C97" t="str">
        <f t="shared" si="2"/>
        <v>2011</v>
      </c>
    </row>
    <row r="98" spans="1:3" x14ac:dyDescent="0.35">
      <c r="A98" s="20" t="s">
        <v>568</v>
      </c>
      <c r="B98" s="33">
        <v>44474</v>
      </c>
      <c r="C98" t="str">
        <f t="shared" si="2"/>
        <v>2021</v>
      </c>
    </row>
    <row r="99" spans="1:3" x14ac:dyDescent="0.35">
      <c r="A99" s="20" t="s">
        <v>569</v>
      </c>
      <c r="B99" s="33">
        <v>43977</v>
      </c>
      <c r="C99" t="str">
        <f t="shared" si="2"/>
        <v>2020</v>
      </c>
    </row>
    <row r="100" spans="1:3" x14ac:dyDescent="0.35">
      <c r="A100" s="20" t="s">
        <v>571</v>
      </c>
      <c r="B100" s="33">
        <v>44063</v>
      </c>
      <c r="C100" t="str">
        <f t="shared" si="2"/>
        <v>2020</v>
      </c>
    </row>
    <row r="101" spans="1:3" x14ac:dyDescent="0.35">
      <c r="A101" s="20" t="s">
        <v>573</v>
      </c>
      <c r="B101" s="33">
        <v>41386</v>
      </c>
      <c r="C101" t="str">
        <f t="shared" si="2"/>
        <v>2013</v>
      </c>
    </row>
    <row r="102" spans="1:3" x14ac:dyDescent="0.35">
      <c r="A102" s="20" t="s">
        <v>574</v>
      </c>
      <c r="B102" s="33">
        <v>39091</v>
      </c>
      <c r="C102" t="str">
        <f t="shared" si="2"/>
        <v>2007</v>
      </c>
    </row>
    <row r="103" spans="1:3" x14ac:dyDescent="0.35">
      <c r="A103" s="20" t="s">
        <v>575</v>
      </c>
      <c r="B103" s="33">
        <v>42031</v>
      </c>
      <c r="C103" t="str">
        <f t="shared" si="2"/>
        <v>2015</v>
      </c>
    </row>
    <row r="104" spans="1:3" x14ac:dyDescent="0.35">
      <c r="A104" s="20" t="s">
        <v>577</v>
      </c>
      <c r="B104" s="33">
        <v>44250</v>
      </c>
      <c r="C104" t="str">
        <f t="shared" si="2"/>
        <v>2021</v>
      </c>
    </row>
    <row r="105" spans="1:3" x14ac:dyDescent="0.35">
      <c r="A105" s="20" t="s">
        <v>579</v>
      </c>
      <c r="B105" s="33">
        <v>39177</v>
      </c>
      <c r="C105" t="str">
        <f t="shared" si="2"/>
        <v>2007</v>
      </c>
    </row>
    <row r="106" spans="1:3" x14ac:dyDescent="0.35">
      <c r="A106" s="20" t="s">
        <v>581</v>
      </c>
      <c r="B106" s="33">
        <v>41454</v>
      </c>
      <c r="C106" t="str">
        <f t="shared" si="2"/>
        <v>2013</v>
      </c>
    </row>
    <row r="107" spans="1:3" x14ac:dyDescent="0.35">
      <c r="A107" s="20" t="s">
        <v>583</v>
      </c>
      <c r="B107" s="33">
        <v>35726</v>
      </c>
      <c r="C107" t="str">
        <f t="shared" si="2"/>
        <v>1997</v>
      </c>
    </row>
    <row r="108" spans="1:3" x14ac:dyDescent="0.35">
      <c r="A108" s="20" t="s">
        <v>584</v>
      </c>
      <c r="B108" s="33">
        <v>35055</v>
      </c>
      <c r="C108" t="str">
        <f t="shared" si="2"/>
        <v>1995</v>
      </c>
    </row>
    <row r="109" spans="1:3" x14ac:dyDescent="0.35">
      <c r="A109" s="20" t="s">
        <v>586</v>
      </c>
      <c r="B109" s="33">
        <v>42706</v>
      </c>
      <c r="C109" t="str">
        <f t="shared" si="2"/>
        <v>2016</v>
      </c>
    </row>
    <row r="110" spans="1:3" x14ac:dyDescent="0.35">
      <c r="A110" s="20" t="s">
        <v>587</v>
      </c>
      <c r="B110" s="33">
        <v>37636</v>
      </c>
      <c r="C110" t="str">
        <f t="shared" si="2"/>
        <v>2003</v>
      </c>
    </row>
    <row r="111" spans="1:3" x14ac:dyDescent="0.35">
      <c r="A111" s="20" t="s">
        <v>588</v>
      </c>
      <c r="B111" s="33">
        <v>38398</v>
      </c>
      <c r="C111" t="str">
        <f t="shared" si="2"/>
        <v>2005</v>
      </c>
    </row>
    <row r="112" spans="1:3" x14ac:dyDescent="0.35">
      <c r="A112" s="20" t="s">
        <v>590</v>
      </c>
      <c r="B112" s="33">
        <v>44052</v>
      </c>
      <c r="C112" t="str">
        <f t="shared" si="2"/>
        <v>2020</v>
      </c>
    </row>
    <row r="113" spans="1:3" x14ac:dyDescent="0.35">
      <c r="A113" s="20" t="s">
        <v>592</v>
      </c>
      <c r="B113" s="33">
        <v>39064</v>
      </c>
      <c r="C113" t="str">
        <f t="shared" si="2"/>
        <v>2006</v>
      </c>
    </row>
    <row r="114" spans="1:3" x14ac:dyDescent="0.35">
      <c r="A114" s="20" t="s">
        <v>593</v>
      </c>
      <c r="B114" s="33">
        <v>43322</v>
      </c>
      <c r="C114" t="str">
        <f t="shared" si="2"/>
        <v>2018</v>
      </c>
    </row>
    <row r="115" spans="1:3" x14ac:dyDescent="0.35">
      <c r="A115" s="20" t="s">
        <v>595</v>
      </c>
      <c r="B115" s="33">
        <v>43732</v>
      </c>
      <c r="C115" t="str">
        <f t="shared" si="2"/>
        <v>2019</v>
      </c>
    </row>
    <row r="116" spans="1:3" x14ac:dyDescent="0.35">
      <c r="A116" s="20" t="s">
        <v>597</v>
      </c>
      <c r="B116" s="33">
        <v>35998</v>
      </c>
      <c r="C116" t="str">
        <f t="shared" si="2"/>
        <v>1998</v>
      </c>
    </row>
    <row r="117" spans="1:3" x14ac:dyDescent="0.35">
      <c r="A117" s="20" t="s">
        <v>599</v>
      </c>
      <c r="B117" s="33">
        <v>38825</v>
      </c>
      <c r="C117" t="str">
        <f t="shared" si="2"/>
        <v>2006</v>
      </c>
    </row>
    <row r="118" spans="1:3" x14ac:dyDescent="0.35">
      <c r="A118" s="20" t="s">
        <v>600</v>
      </c>
      <c r="B118" s="33">
        <v>39137</v>
      </c>
      <c r="C118" t="str">
        <f t="shared" si="2"/>
        <v>2007</v>
      </c>
    </row>
    <row r="119" spans="1:3" x14ac:dyDescent="0.35">
      <c r="A119" s="20" t="s">
        <v>601</v>
      </c>
      <c r="B119" s="33">
        <v>44198</v>
      </c>
      <c r="C119" t="str">
        <f t="shared" si="2"/>
        <v>2021</v>
      </c>
    </row>
    <row r="120" spans="1:3" x14ac:dyDescent="0.35">
      <c r="A120" s="20" t="s">
        <v>603</v>
      </c>
      <c r="B120" s="33">
        <v>40192</v>
      </c>
      <c r="C120" t="str">
        <f t="shared" si="2"/>
        <v>2010</v>
      </c>
    </row>
    <row r="121" spans="1:3" x14ac:dyDescent="0.35">
      <c r="A121" s="20" t="s">
        <v>605</v>
      </c>
      <c r="B121" s="33">
        <v>38573</v>
      </c>
      <c r="C121" t="str">
        <f t="shared" si="2"/>
        <v>2005</v>
      </c>
    </row>
    <row r="122" spans="1:3" x14ac:dyDescent="0.35">
      <c r="A122" s="20" t="s">
        <v>607</v>
      </c>
      <c r="B122" s="33">
        <v>38813</v>
      </c>
      <c r="C122" t="str">
        <f t="shared" si="2"/>
        <v>2006</v>
      </c>
    </row>
    <row r="123" spans="1:3" x14ac:dyDescent="0.35">
      <c r="A123" s="20" t="s">
        <v>608</v>
      </c>
      <c r="B123" s="33">
        <v>43530</v>
      </c>
      <c r="C123" t="str">
        <f t="shared" si="2"/>
        <v>2019</v>
      </c>
    </row>
    <row r="124" spans="1:3" x14ac:dyDescent="0.35">
      <c r="A124" s="20" t="s">
        <v>92</v>
      </c>
      <c r="B124" s="33">
        <v>40793</v>
      </c>
      <c r="C124" t="str">
        <f t="shared" si="2"/>
        <v>2011</v>
      </c>
    </row>
    <row r="125" spans="1:3" x14ac:dyDescent="0.35">
      <c r="A125" s="20" t="s">
        <v>611</v>
      </c>
      <c r="B125" s="33">
        <v>43515</v>
      </c>
      <c r="C125" t="str">
        <f t="shared" si="2"/>
        <v>2019</v>
      </c>
    </row>
    <row r="126" spans="1:3" x14ac:dyDescent="0.35">
      <c r="A126" s="20" t="s">
        <v>612</v>
      </c>
      <c r="B126" s="33">
        <v>39002</v>
      </c>
      <c r="C126" t="str">
        <f t="shared" si="2"/>
        <v>2006</v>
      </c>
    </row>
    <row r="127" spans="1:3" x14ac:dyDescent="0.35">
      <c r="A127" s="20" t="s">
        <v>614</v>
      </c>
      <c r="B127" s="33">
        <v>39391</v>
      </c>
      <c r="C127" t="str">
        <f t="shared" si="2"/>
        <v>2007</v>
      </c>
    </row>
    <row r="128" spans="1:3" x14ac:dyDescent="0.35">
      <c r="A128" s="20" t="s">
        <v>616</v>
      </c>
      <c r="B128" s="33">
        <v>33695</v>
      </c>
      <c r="C128" t="str">
        <f t="shared" si="2"/>
        <v>1992</v>
      </c>
    </row>
    <row r="129" spans="1:3" x14ac:dyDescent="0.35">
      <c r="A129" s="20" t="s">
        <v>618</v>
      </c>
      <c r="B129" s="33">
        <v>43937</v>
      </c>
      <c r="C129" t="str">
        <f t="shared" si="2"/>
        <v>2020</v>
      </c>
    </row>
    <row r="130" spans="1:3" x14ac:dyDescent="0.35">
      <c r="A130" s="20" t="s">
        <v>620</v>
      </c>
      <c r="B130" s="33">
        <v>40883</v>
      </c>
      <c r="C130" t="str">
        <f t="shared" ref="C130:E193" si="3">TEXT(B130,"yyyy")</f>
        <v>2011</v>
      </c>
    </row>
    <row r="131" spans="1:3" x14ac:dyDescent="0.35">
      <c r="A131" s="20" t="s">
        <v>621</v>
      </c>
      <c r="B131" s="33">
        <v>41695</v>
      </c>
      <c r="C131" t="str">
        <f t="shared" si="3"/>
        <v>2014</v>
      </c>
    </row>
    <row r="132" spans="1:3" x14ac:dyDescent="0.35">
      <c r="A132" s="20" t="s">
        <v>623</v>
      </c>
      <c r="B132" s="33">
        <v>36331</v>
      </c>
      <c r="C132" t="str">
        <f t="shared" si="3"/>
        <v>1999</v>
      </c>
    </row>
    <row r="133" spans="1:3" x14ac:dyDescent="0.35">
      <c r="A133" s="20" t="s">
        <v>625</v>
      </c>
      <c r="B133" s="33">
        <v>43122</v>
      </c>
      <c r="C133" t="str">
        <f t="shared" si="3"/>
        <v>2018</v>
      </c>
    </row>
    <row r="134" spans="1:3" x14ac:dyDescent="0.35">
      <c r="A134" s="20" t="s">
        <v>627</v>
      </c>
      <c r="B134" s="33">
        <v>44241</v>
      </c>
      <c r="C134" t="str">
        <f t="shared" si="3"/>
        <v>2021</v>
      </c>
    </row>
    <row r="135" spans="1:3" x14ac:dyDescent="0.35">
      <c r="A135" s="20" t="s">
        <v>229</v>
      </c>
      <c r="B135" s="33">
        <v>42922</v>
      </c>
      <c r="C135" t="str">
        <f t="shared" si="3"/>
        <v>2017</v>
      </c>
    </row>
    <row r="136" spans="1:3" x14ac:dyDescent="0.35">
      <c r="A136" s="20" t="s">
        <v>630</v>
      </c>
      <c r="B136" s="33">
        <v>40565</v>
      </c>
      <c r="C136" t="str">
        <f t="shared" si="3"/>
        <v>2011</v>
      </c>
    </row>
    <row r="137" spans="1:3" x14ac:dyDescent="0.35">
      <c r="A137" s="20" t="s">
        <v>632</v>
      </c>
      <c r="B137" s="33">
        <v>37680</v>
      </c>
      <c r="C137" t="str">
        <f t="shared" si="3"/>
        <v>2003</v>
      </c>
    </row>
    <row r="138" spans="1:3" x14ac:dyDescent="0.35">
      <c r="A138" s="20" t="s">
        <v>633</v>
      </c>
      <c r="B138" s="33">
        <v>40778</v>
      </c>
      <c r="C138" t="str">
        <f t="shared" si="3"/>
        <v>2011</v>
      </c>
    </row>
    <row r="139" spans="1:3" x14ac:dyDescent="0.35">
      <c r="A139" s="20" t="s">
        <v>634</v>
      </c>
      <c r="B139" s="33">
        <v>37582</v>
      </c>
      <c r="C139" t="str">
        <f t="shared" si="3"/>
        <v>2002</v>
      </c>
    </row>
    <row r="140" spans="1:3" x14ac:dyDescent="0.35">
      <c r="A140" s="20" t="s">
        <v>636</v>
      </c>
      <c r="B140" s="33">
        <v>44206</v>
      </c>
      <c r="C140" t="str">
        <f t="shared" si="3"/>
        <v>2021</v>
      </c>
    </row>
    <row r="141" spans="1:3" x14ac:dyDescent="0.35">
      <c r="A141" s="20" t="s">
        <v>638</v>
      </c>
      <c r="B141" s="33">
        <v>43715</v>
      </c>
      <c r="C141" t="str">
        <f t="shared" si="3"/>
        <v>2019</v>
      </c>
    </row>
    <row r="142" spans="1:3" x14ac:dyDescent="0.35">
      <c r="A142" s="20" t="s">
        <v>640</v>
      </c>
      <c r="B142" s="33">
        <v>42173</v>
      </c>
      <c r="C142" t="str">
        <f t="shared" si="3"/>
        <v>2015</v>
      </c>
    </row>
    <row r="143" spans="1:3" x14ac:dyDescent="0.35">
      <c r="A143" s="20" t="s">
        <v>642</v>
      </c>
      <c r="B143" s="33">
        <v>42804</v>
      </c>
      <c r="C143" t="str">
        <f t="shared" si="3"/>
        <v>2017</v>
      </c>
    </row>
    <row r="144" spans="1:3" x14ac:dyDescent="0.35">
      <c r="A144" s="20" t="s">
        <v>643</v>
      </c>
      <c r="B144" s="33">
        <v>38613</v>
      </c>
      <c r="C144" t="str">
        <f t="shared" si="3"/>
        <v>2005</v>
      </c>
    </row>
    <row r="145" spans="1:3" x14ac:dyDescent="0.35">
      <c r="A145" s="20" t="s">
        <v>644</v>
      </c>
      <c r="B145" s="33">
        <v>39553</v>
      </c>
      <c r="C145" t="str">
        <f t="shared" si="3"/>
        <v>2008</v>
      </c>
    </row>
    <row r="146" spans="1:3" x14ac:dyDescent="0.35">
      <c r="A146" s="20" t="s">
        <v>646</v>
      </c>
      <c r="B146" s="33">
        <v>35019</v>
      </c>
      <c r="C146" t="str">
        <f t="shared" si="3"/>
        <v>1995</v>
      </c>
    </row>
    <row r="147" spans="1:3" x14ac:dyDescent="0.35">
      <c r="A147" s="20" t="s">
        <v>648</v>
      </c>
      <c r="B147" s="33">
        <v>41473</v>
      </c>
      <c r="C147" t="str">
        <f t="shared" si="3"/>
        <v>2013</v>
      </c>
    </row>
    <row r="148" spans="1:3" x14ac:dyDescent="0.35">
      <c r="A148" s="20" t="s">
        <v>649</v>
      </c>
      <c r="B148" s="33">
        <v>44471</v>
      </c>
      <c r="C148" t="str">
        <f t="shared" si="3"/>
        <v>2021</v>
      </c>
    </row>
    <row r="149" spans="1:3" x14ac:dyDescent="0.35">
      <c r="A149" s="20" t="s">
        <v>650</v>
      </c>
      <c r="B149" s="33">
        <v>41468</v>
      </c>
      <c r="C149" t="str">
        <f t="shared" si="3"/>
        <v>2013</v>
      </c>
    </row>
    <row r="150" spans="1:3" x14ac:dyDescent="0.35">
      <c r="A150" s="20" t="s">
        <v>652</v>
      </c>
      <c r="B150" s="33">
        <v>35933</v>
      </c>
      <c r="C150" t="str">
        <f t="shared" si="3"/>
        <v>1998</v>
      </c>
    </row>
    <row r="151" spans="1:3" x14ac:dyDescent="0.35">
      <c r="A151" s="20" t="s">
        <v>653</v>
      </c>
      <c r="B151" s="33">
        <v>37313</v>
      </c>
      <c r="C151" t="str">
        <f t="shared" si="3"/>
        <v>2002</v>
      </c>
    </row>
    <row r="152" spans="1:3" x14ac:dyDescent="0.35">
      <c r="A152" s="20" t="s">
        <v>655</v>
      </c>
      <c r="B152" s="33">
        <v>35200</v>
      </c>
      <c r="C152" t="str">
        <f t="shared" si="3"/>
        <v>1996</v>
      </c>
    </row>
    <row r="153" spans="1:3" x14ac:dyDescent="0.35">
      <c r="A153" s="20" t="s">
        <v>657</v>
      </c>
      <c r="B153" s="33">
        <v>41714</v>
      </c>
      <c r="C153" t="str">
        <f t="shared" si="3"/>
        <v>2014</v>
      </c>
    </row>
    <row r="154" spans="1:3" x14ac:dyDescent="0.35">
      <c r="A154" s="20" t="s">
        <v>658</v>
      </c>
      <c r="B154" s="33">
        <v>39887</v>
      </c>
      <c r="C154" t="str">
        <f t="shared" si="3"/>
        <v>2009</v>
      </c>
    </row>
    <row r="155" spans="1:3" x14ac:dyDescent="0.35">
      <c r="A155" s="20" t="s">
        <v>660</v>
      </c>
      <c r="B155" s="33">
        <v>44477</v>
      </c>
      <c r="C155" t="str">
        <f t="shared" si="3"/>
        <v>2021</v>
      </c>
    </row>
    <row r="156" spans="1:3" x14ac:dyDescent="0.35">
      <c r="A156" s="20" t="s">
        <v>662</v>
      </c>
      <c r="B156" s="33">
        <v>44036</v>
      </c>
      <c r="C156" t="str">
        <f t="shared" si="3"/>
        <v>2020</v>
      </c>
    </row>
    <row r="157" spans="1:3" x14ac:dyDescent="0.35">
      <c r="A157" s="20" t="s">
        <v>664</v>
      </c>
      <c r="B157" s="33">
        <v>41642</v>
      </c>
      <c r="C157" t="str">
        <f t="shared" si="3"/>
        <v>2014</v>
      </c>
    </row>
    <row r="158" spans="1:3" x14ac:dyDescent="0.35">
      <c r="A158" s="20" t="s">
        <v>666</v>
      </c>
      <c r="B158" s="33">
        <v>43102</v>
      </c>
      <c r="C158" t="str">
        <f t="shared" si="3"/>
        <v>2018</v>
      </c>
    </row>
    <row r="159" spans="1:3" x14ac:dyDescent="0.35">
      <c r="A159" s="20" t="s">
        <v>667</v>
      </c>
      <c r="B159" s="33">
        <v>36644</v>
      </c>
      <c r="C159" t="str">
        <f t="shared" si="3"/>
        <v>2000</v>
      </c>
    </row>
    <row r="160" spans="1:3" x14ac:dyDescent="0.35">
      <c r="A160" s="20" t="s">
        <v>668</v>
      </c>
      <c r="B160" s="33">
        <v>34567</v>
      </c>
      <c r="C160" t="str">
        <f t="shared" si="3"/>
        <v>1994</v>
      </c>
    </row>
    <row r="161" spans="1:3" x14ac:dyDescent="0.35">
      <c r="A161" s="20" t="s">
        <v>669</v>
      </c>
      <c r="B161" s="33">
        <v>43055</v>
      </c>
      <c r="C161" t="str">
        <f t="shared" si="3"/>
        <v>2017</v>
      </c>
    </row>
    <row r="162" spans="1:3" x14ac:dyDescent="0.35">
      <c r="A162" s="20" t="s">
        <v>671</v>
      </c>
      <c r="B162" s="33">
        <v>44224</v>
      </c>
      <c r="C162" t="str">
        <f t="shared" si="3"/>
        <v>2021</v>
      </c>
    </row>
    <row r="163" spans="1:3" x14ac:dyDescent="0.35">
      <c r="A163" s="20" t="s">
        <v>673</v>
      </c>
      <c r="B163" s="33">
        <v>42858</v>
      </c>
      <c r="C163" t="str">
        <f t="shared" si="3"/>
        <v>2017</v>
      </c>
    </row>
    <row r="164" spans="1:3" x14ac:dyDescent="0.35">
      <c r="A164" s="20" t="s">
        <v>675</v>
      </c>
      <c r="B164" s="33">
        <v>36233</v>
      </c>
      <c r="C164" t="str">
        <f t="shared" si="3"/>
        <v>1999</v>
      </c>
    </row>
    <row r="165" spans="1:3" x14ac:dyDescent="0.35">
      <c r="A165" s="20" t="s">
        <v>676</v>
      </c>
      <c r="B165" s="33">
        <v>39872</v>
      </c>
      <c r="C165" t="str">
        <f t="shared" si="3"/>
        <v>2009</v>
      </c>
    </row>
    <row r="166" spans="1:3" x14ac:dyDescent="0.35">
      <c r="A166" s="20" t="s">
        <v>677</v>
      </c>
      <c r="B166" s="33">
        <v>43240</v>
      </c>
      <c r="C166" t="str">
        <f t="shared" si="3"/>
        <v>2018</v>
      </c>
    </row>
    <row r="167" spans="1:3" x14ac:dyDescent="0.35">
      <c r="A167" s="20" t="s">
        <v>679</v>
      </c>
      <c r="B167" s="33">
        <v>44554</v>
      </c>
      <c r="C167" t="str">
        <f t="shared" si="3"/>
        <v>2021</v>
      </c>
    </row>
    <row r="168" spans="1:3" x14ac:dyDescent="0.35">
      <c r="A168" s="20" t="s">
        <v>680</v>
      </c>
      <c r="B168" s="33">
        <v>42722</v>
      </c>
      <c r="C168" t="str">
        <f t="shared" si="3"/>
        <v>2016</v>
      </c>
    </row>
    <row r="169" spans="1:3" x14ac:dyDescent="0.35">
      <c r="A169" s="20" t="s">
        <v>682</v>
      </c>
      <c r="B169" s="33">
        <v>41714</v>
      </c>
      <c r="C169" t="str">
        <f t="shared" si="3"/>
        <v>2014</v>
      </c>
    </row>
    <row r="170" spans="1:3" x14ac:dyDescent="0.35">
      <c r="A170" s="20" t="s">
        <v>515</v>
      </c>
      <c r="B170" s="33">
        <v>36374</v>
      </c>
      <c r="C170" t="str">
        <f t="shared" si="3"/>
        <v>1999</v>
      </c>
    </row>
    <row r="171" spans="1:3" x14ac:dyDescent="0.35">
      <c r="A171" s="20" t="s">
        <v>684</v>
      </c>
      <c r="B171" s="33">
        <v>39437</v>
      </c>
      <c r="C171" t="str">
        <f t="shared" si="3"/>
        <v>2007</v>
      </c>
    </row>
    <row r="172" spans="1:3" x14ac:dyDescent="0.35">
      <c r="A172" s="20" t="s">
        <v>686</v>
      </c>
      <c r="B172" s="33">
        <v>44495</v>
      </c>
      <c r="C172" t="str">
        <f t="shared" si="3"/>
        <v>2021</v>
      </c>
    </row>
    <row r="173" spans="1:3" x14ac:dyDescent="0.35">
      <c r="A173" s="20" t="s">
        <v>687</v>
      </c>
      <c r="B173" s="33">
        <v>41706</v>
      </c>
      <c r="C173" t="str">
        <f t="shared" si="3"/>
        <v>2014</v>
      </c>
    </row>
    <row r="174" spans="1:3" x14ac:dyDescent="0.35">
      <c r="A174" s="20" t="s">
        <v>688</v>
      </c>
      <c r="B174" s="33">
        <v>43276</v>
      </c>
      <c r="C174" t="str">
        <f t="shared" si="3"/>
        <v>2018</v>
      </c>
    </row>
    <row r="175" spans="1:3" x14ac:dyDescent="0.35">
      <c r="A175" s="20" t="s">
        <v>690</v>
      </c>
      <c r="B175" s="33">
        <v>39021</v>
      </c>
      <c r="C175" t="str">
        <f t="shared" si="3"/>
        <v>2006</v>
      </c>
    </row>
    <row r="176" spans="1:3" x14ac:dyDescent="0.35">
      <c r="A176" s="20" t="s">
        <v>692</v>
      </c>
      <c r="B176" s="33">
        <v>39197</v>
      </c>
      <c r="C176" t="str">
        <f t="shared" si="3"/>
        <v>2007</v>
      </c>
    </row>
    <row r="177" spans="1:3" x14ac:dyDescent="0.35">
      <c r="A177" s="20" t="s">
        <v>694</v>
      </c>
      <c r="B177" s="33">
        <v>34595</v>
      </c>
      <c r="C177" t="str">
        <f t="shared" si="3"/>
        <v>1994</v>
      </c>
    </row>
    <row r="178" spans="1:3" x14ac:dyDescent="0.35">
      <c r="A178" s="20" t="s">
        <v>695</v>
      </c>
      <c r="B178" s="33">
        <v>38564</v>
      </c>
      <c r="C178" t="str">
        <f t="shared" si="3"/>
        <v>2005</v>
      </c>
    </row>
    <row r="179" spans="1:3" x14ac:dyDescent="0.35">
      <c r="A179" s="20" t="s">
        <v>696</v>
      </c>
      <c r="B179" s="33">
        <v>37343</v>
      </c>
      <c r="C179" t="str">
        <f t="shared" si="3"/>
        <v>2002</v>
      </c>
    </row>
    <row r="180" spans="1:3" x14ac:dyDescent="0.35">
      <c r="A180" s="20" t="s">
        <v>698</v>
      </c>
      <c r="B180" s="33">
        <v>44014</v>
      </c>
      <c r="C180" t="str">
        <f t="shared" si="3"/>
        <v>2020</v>
      </c>
    </row>
    <row r="181" spans="1:3" x14ac:dyDescent="0.35">
      <c r="A181" s="20" t="s">
        <v>700</v>
      </c>
      <c r="B181" s="33">
        <v>42731</v>
      </c>
      <c r="C181" t="str">
        <f t="shared" si="3"/>
        <v>2016</v>
      </c>
    </row>
    <row r="182" spans="1:3" x14ac:dyDescent="0.35">
      <c r="A182" s="20" t="s">
        <v>701</v>
      </c>
      <c r="B182" s="33">
        <v>42928</v>
      </c>
      <c r="C182" t="str">
        <f t="shared" si="3"/>
        <v>2017</v>
      </c>
    </row>
    <row r="183" spans="1:3" x14ac:dyDescent="0.35">
      <c r="A183" s="20" t="s">
        <v>703</v>
      </c>
      <c r="B183" s="33">
        <v>38328</v>
      </c>
      <c r="C183" t="str">
        <f t="shared" si="3"/>
        <v>2004</v>
      </c>
    </row>
    <row r="184" spans="1:3" x14ac:dyDescent="0.35">
      <c r="A184" s="20" t="s">
        <v>705</v>
      </c>
      <c r="B184" s="33">
        <v>36914</v>
      </c>
      <c r="C184" t="str">
        <f t="shared" si="3"/>
        <v>2001</v>
      </c>
    </row>
    <row r="185" spans="1:3" x14ac:dyDescent="0.35">
      <c r="A185" s="20" t="s">
        <v>706</v>
      </c>
      <c r="B185" s="33">
        <v>44086</v>
      </c>
      <c r="C185" t="str">
        <f t="shared" si="3"/>
        <v>2020</v>
      </c>
    </row>
    <row r="186" spans="1:3" x14ac:dyDescent="0.35">
      <c r="A186" s="20" t="s">
        <v>707</v>
      </c>
      <c r="B186" s="33">
        <v>36229</v>
      </c>
      <c r="C186" t="str">
        <f t="shared" si="3"/>
        <v>1999</v>
      </c>
    </row>
    <row r="187" spans="1:3" x14ac:dyDescent="0.35">
      <c r="A187" s="20" t="s">
        <v>709</v>
      </c>
      <c r="B187" s="33">
        <v>43753</v>
      </c>
      <c r="C187" t="str">
        <f t="shared" si="3"/>
        <v>2019</v>
      </c>
    </row>
    <row r="188" spans="1:3" x14ac:dyDescent="0.35">
      <c r="A188" s="20" t="s">
        <v>711</v>
      </c>
      <c r="B188" s="33">
        <v>42492</v>
      </c>
      <c r="C188" t="str">
        <f t="shared" si="3"/>
        <v>2016</v>
      </c>
    </row>
    <row r="189" spans="1:3" x14ac:dyDescent="0.35">
      <c r="A189" s="20" t="s">
        <v>712</v>
      </c>
      <c r="B189" s="33">
        <v>43594</v>
      </c>
      <c r="C189" t="str">
        <f t="shared" si="3"/>
        <v>2019</v>
      </c>
    </row>
    <row r="190" spans="1:3" x14ac:dyDescent="0.35">
      <c r="A190" s="20" t="s">
        <v>713</v>
      </c>
      <c r="B190" s="33">
        <v>42951</v>
      </c>
      <c r="C190" t="str">
        <f t="shared" si="3"/>
        <v>2017</v>
      </c>
    </row>
    <row r="191" spans="1:3" x14ac:dyDescent="0.35">
      <c r="A191" s="20" t="s">
        <v>715</v>
      </c>
      <c r="B191" s="33">
        <v>37705</v>
      </c>
      <c r="C191" t="str">
        <f t="shared" si="3"/>
        <v>2003</v>
      </c>
    </row>
    <row r="192" spans="1:3" x14ac:dyDescent="0.35">
      <c r="A192" s="20" t="s">
        <v>348</v>
      </c>
      <c r="B192" s="33">
        <v>38066</v>
      </c>
      <c r="C192" t="str">
        <f t="shared" si="3"/>
        <v>2004</v>
      </c>
    </row>
    <row r="193" spans="1:3" x14ac:dyDescent="0.35">
      <c r="A193" s="20" t="s">
        <v>718</v>
      </c>
      <c r="B193" s="33">
        <v>36275</v>
      </c>
      <c r="C193" t="str">
        <f t="shared" si="3"/>
        <v>1999</v>
      </c>
    </row>
    <row r="194" spans="1:3" x14ac:dyDescent="0.35">
      <c r="A194" s="20" t="s">
        <v>719</v>
      </c>
      <c r="B194" s="33">
        <v>35887</v>
      </c>
      <c r="C194" t="str">
        <f t="shared" ref="C194:E257" si="4">TEXT(B194,"yyyy")</f>
        <v>1998</v>
      </c>
    </row>
    <row r="195" spans="1:3" x14ac:dyDescent="0.35">
      <c r="A195" s="20" t="s">
        <v>721</v>
      </c>
      <c r="B195" s="33">
        <v>40540</v>
      </c>
      <c r="C195" t="str">
        <f t="shared" si="4"/>
        <v>2010</v>
      </c>
    </row>
    <row r="196" spans="1:3" x14ac:dyDescent="0.35">
      <c r="A196" s="20" t="s">
        <v>723</v>
      </c>
      <c r="B196" s="33">
        <v>44274</v>
      </c>
      <c r="C196" t="str">
        <f t="shared" si="4"/>
        <v>2021</v>
      </c>
    </row>
    <row r="197" spans="1:3" x14ac:dyDescent="0.35">
      <c r="A197" s="20" t="s">
        <v>725</v>
      </c>
      <c r="B197" s="33">
        <v>43272</v>
      </c>
      <c r="C197" t="str">
        <f t="shared" si="4"/>
        <v>2018</v>
      </c>
    </row>
    <row r="198" spans="1:3" x14ac:dyDescent="0.35">
      <c r="A198" s="20" t="s">
        <v>726</v>
      </c>
      <c r="B198" s="33">
        <v>41692</v>
      </c>
      <c r="C198" t="str">
        <f t="shared" si="4"/>
        <v>2014</v>
      </c>
    </row>
    <row r="199" spans="1:3" x14ac:dyDescent="0.35">
      <c r="A199" s="20" t="s">
        <v>728</v>
      </c>
      <c r="B199" s="33">
        <v>43818</v>
      </c>
      <c r="C199" t="str">
        <f t="shared" si="4"/>
        <v>2019</v>
      </c>
    </row>
    <row r="200" spans="1:3" x14ac:dyDescent="0.35">
      <c r="A200" s="20" t="s">
        <v>730</v>
      </c>
      <c r="B200" s="33">
        <v>42634</v>
      </c>
      <c r="C200" t="str">
        <f t="shared" si="4"/>
        <v>2016</v>
      </c>
    </row>
    <row r="201" spans="1:3" x14ac:dyDescent="0.35">
      <c r="A201" s="20" t="s">
        <v>731</v>
      </c>
      <c r="B201" s="33">
        <v>42866</v>
      </c>
      <c r="C201" t="str">
        <f t="shared" si="4"/>
        <v>2017</v>
      </c>
    </row>
    <row r="202" spans="1:3" x14ac:dyDescent="0.35">
      <c r="A202" s="20" t="s">
        <v>732</v>
      </c>
      <c r="B202" s="33">
        <v>42164</v>
      </c>
      <c r="C202" t="str">
        <f t="shared" si="4"/>
        <v>2015</v>
      </c>
    </row>
    <row r="203" spans="1:3" x14ac:dyDescent="0.35">
      <c r="A203" s="20" t="s">
        <v>734</v>
      </c>
      <c r="B203" s="33">
        <v>40826</v>
      </c>
      <c r="C203" t="str">
        <f t="shared" si="4"/>
        <v>2011</v>
      </c>
    </row>
    <row r="204" spans="1:3" x14ac:dyDescent="0.35">
      <c r="A204" s="20" t="s">
        <v>735</v>
      </c>
      <c r="B204" s="33">
        <v>43850</v>
      </c>
      <c r="C204" t="str">
        <f t="shared" si="4"/>
        <v>2020</v>
      </c>
    </row>
    <row r="205" spans="1:3" x14ac:dyDescent="0.35">
      <c r="A205" s="20" t="s">
        <v>737</v>
      </c>
      <c r="B205" s="33">
        <v>41879</v>
      </c>
      <c r="C205" t="str">
        <f t="shared" si="4"/>
        <v>2014</v>
      </c>
    </row>
    <row r="206" spans="1:3" x14ac:dyDescent="0.35">
      <c r="A206" s="20" t="s">
        <v>162</v>
      </c>
      <c r="B206" s="33">
        <v>34176</v>
      </c>
      <c r="C206" t="str">
        <f t="shared" si="4"/>
        <v>1993</v>
      </c>
    </row>
    <row r="207" spans="1:3" x14ac:dyDescent="0.35">
      <c r="A207" s="20" t="s">
        <v>740</v>
      </c>
      <c r="B207" s="33">
        <v>36442</v>
      </c>
      <c r="C207" t="str">
        <f t="shared" si="4"/>
        <v>1999</v>
      </c>
    </row>
    <row r="208" spans="1:3" x14ac:dyDescent="0.35">
      <c r="A208" s="20" t="s">
        <v>742</v>
      </c>
      <c r="B208" s="33">
        <v>38168</v>
      </c>
      <c r="C208" t="str">
        <f t="shared" si="4"/>
        <v>2004</v>
      </c>
    </row>
    <row r="209" spans="1:3" x14ac:dyDescent="0.35">
      <c r="A209" s="20" t="s">
        <v>744</v>
      </c>
      <c r="B209" s="33">
        <v>44556</v>
      </c>
      <c r="C209" t="str">
        <f t="shared" si="4"/>
        <v>2021</v>
      </c>
    </row>
    <row r="210" spans="1:3" x14ac:dyDescent="0.35">
      <c r="A210" s="20" t="s">
        <v>745</v>
      </c>
      <c r="B210" s="33">
        <v>40681</v>
      </c>
      <c r="C210" t="str">
        <f t="shared" si="4"/>
        <v>2011</v>
      </c>
    </row>
    <row r="211" spans="1:3" x14ac:dyDescent="0.35">
      <c r="A211" s="20" t="s">
        <v>747</v>
      </c>
      <c r="B211" s="33">
        <v>41769</v>
      </c>
      <c r="C211" t="str">
        <f t="shared" si="4"/>
        <v>2014</v>
      </c>
    </row>
    <row r="212" spans="1:3" x14ac:dyDescent="0.35">
      <c r="A212" s="20" t="s">
        <v>749</v>
      </c>
      <c r="B212" s="33">
        <v>42810</v>
      </c>
      <c r="C212" t="str">
        <f t="shared" si="4"/>
        <v>2017</v>
      </c>
    </row>
    <row r="213" spans="1:3" x14ac:dyDescent="0.35">
      <c r="A213" s="20" t="s">
        <v>751</v>
      </c>
      <c r="B213" s="33">
        <v>37733</v>
      </c>
      <c r="C213" t="str">
        <f t="shared" si="4"/>
        <v>2003</v>
      </c>
    </row>
    <row r="214" spans="1:3" x14ac:dyDescent="0.35">
      <c r="A214" s="20" t="s">
        <v>753</v>
      </c>
      <c r="B214" s="33">
        <v>34388</v>
      </c>
      <c r="C214" t="str">
        <f t="shared" si="4"/>
        <v>1994</v>
      </c>
    </row>
    <row r="215" spans="1:3" x14ac:dyDescent="0.35">
      <c r="A215" s="20" t="s">
        <v>755</v>
      </c>
      <c r="B215" s="33">
        <v>35990</v>
      </c>
      <c r="C215" t="str">
        <f t="shared" si="4"/>
        <v>1998</v>
      </c>
    </row>
    <row r="216" spans="1:3" x14ac:dyDescent="0.35">
      <c r="A216" s="20" t="s">
        <v>756</v>
      </c>
      <c r="B216" s="33">
        <v>39506</v>
      </c>
      <c r="C216" t="str">
        <f t="shared" si="4"/>
        <v>2008</v>
      </c>
    </row>
    <row r="217" spans="1:3" x14ac:dyDescent="0.35">
      <c r="A217" s="20" t="s">
        <v>311</v>
      </c>
      <c r="B217" s="33">
        <v>44078</v>
      </c>
      <c r="C217" t="str">
        <f t="shared" si="4"/>
        <v>2020</v>
      </c>
    </row>
    <row r="218" spans="1:3" x14ac:dyDescent="0.35">
      <c r="A218" s="20" t="s">
        <v>758</v>
      </c>
      <c r="B218" s="33">
        <v>42740</v>
      </c>
      <c r="C218" t="str">
        <f t="shared" si="4"/>
        <v>2017</v>
      </c>
    </row>
    <row r="219" spans="1:3" x14ac:dyDescent="0.35">
      <c r="A219" s="20" t="s">
        <v>760</v>
      </c>
      <c r="B219" s="33">
        <v>41294</v>
      </c>
      <c r="C219" t="str">
        <f t="shared" si="4"/>
        <v>2013</v>
      </c>
    </row>
    <row r="220" spans="1:3" x14ac:dyDescent="0.35">
      <c r="A220" s="20" t="s">
        <v>762</v>
      </c>
      <c r="B220" s="33">
        <v>44237</v>
      </c>
      <c r="C220" t="str">
        <f t="shared" si="4"/>
        <v>2021</v>
      </c>
    </row>
    <row r="221" spans="1:3" x14ac:dyDescent="0.35">
      <c r="A221" s="20" t="s">
        <v>763</v>
      </c>
      <c r="B221" s="33">
        <v>43165</v>
      </c>
      <c r="C221" t="str">
        <f t="shared" si="4"/>
        <v>2018</v>
      </c>
    </row>
    <row r="222" spans="1:3" x14ac:dyDescent="0.35">
      <c r="A222" s="20" t="s">
        <v>765</v>
      </c>
      <c r="B222" s="33">
        <v>37855</v>
      </c>
      <c r="C222" t="str">
        <f t="shared" si="4"/>
        <v>2003</v>
      </c>
    </row>
    <row r="223" spans="1:3" x14ac:dyDescent="0.35">
      <c r="A223" s="20" t="s">
        <v>767</v>
      </c>
      <c r="B223" s="33">
        <v>42753</v>
      </c>
      <c r="C223" t="str">
        <f t="shared" si="4"/>
        <v>2017</v>
      </c>
    </row>
    <row r="224" spans="1:3" x14ac:dyDescent="0.35">
      <c r="A224" s="20" t="s">
        <v>769</v>
      </c>
      <c r="B224" s="33">
        <v>44380</v>
      </c>
      <c r="C224" t="str">
        <f t="shared" si="4"/>
        <v>2021</v>
      </c>
    </row>
    <row r="225" spans="1:3" x14ac:dyDescent="0.35">
      <c r="A225" s="20" t="s">
        <v>771</v>
      </c>
      <c r="B225" s="33">
        <v>41789</v>
      </c>
      <c r="C225" t="str">
        <f t="shared" si="4"/>
        <v>2014</v>
      </c>
    </row>
    <row r="226" spans="1:3" x14ac:dyDescent="0.35">
      <c r="A226" s="20" t="s">
        <v>773</v>
      </c>
      <c r="B226" s="33">
        <v>40563</v>
      </c>
      <c r="C226" t="str">
        <f t="shared" si="4"/>
        <v>2011</v>
      </c>
    </row>
    <row r="227" spans="1:3" x14ac:dyDescent="0.35">
      <c r="A227" s="20" t="s">
        <v>775</v>
      </c>
      <c r="B227" s="33">
        <v>44283</v>
      </c>
      <c r="C227" t="str">
        <f t="shared" si="4"/>
        <v>2021</v>
      </c>
    </row>
    <row r="228" spans="1:3" x14ac:dyDescent="0.35">
      <c r="A228" s="20" t="s">
        <v>776</v>
      </c>
      <c r="B228" s="33">
        <v>36993</v>
      </c>
      <c r="C228" t="str">
        <f t="shared" si="4"/>
        <v>2001</v>
      </c>
    </row>
    <row r="229" spans="1:3" x14ac:dyDescent="0.35">
      <c r="A229" s="20" t="s">
        <v>778</v>
      </c>
      <c r="B229" s="33">
        <v>40060</v>
      </c>
      <c r="C229" t="str">
        <f t="shared" si="4"/>
        <v>2009</v>
      </c>
    </row>
    <row r="230" spans="1:3" x14ac:dyDescent="0.35">
      <c r="A230" s="20" t="s">
        <v>779</v>
      </c>
      <c r="B230" s="33">
        <v>35996</v>
      </c>
      <c r="C230" t="str">
        <f t="shared" si="4"/>
        <v>1998</v>
      </c>
    </row>
    <row r="231" spans="1:3" x14ac:dyDescent="0.35">
      <c r="A231" s="20" t="s">
        <v>781</v>
      </c>
      <c r="B231" s="33">
        <v>42078</v>
      </c>
      <c r="C231" t="str">
        <f t="shared" si="4"/>
        <v>2015</v>
      </c>
    </row>
    <row r="232" spans="1:3" x14ac:dyDescent="0.35">
      <c r="A232" s="20" t="s">
        <v>782</v>
      </c>
      <c r="B232" s="33">
        <v>42867</v>
      </c>
      <c r="C232" t="str">
        <f t="shared" si="4"/>
        <v>2017</v>
      </c>
    </row>
    <row r="233" spans="1:3" x14ac:dyDescent="0.35">
      <c r="A233" s="20" t="s">
        <v>784</v>
      </c>
      <c r="B233" s="33">
        <v>44181</v>
      </c>
      <c r="C233" t="str">
        <f t="shared" si="4"/>
        <v>2020</v>
      </c>
    </row>
    <row r="234" spans="1:3" x14ac:dyDescent="0.35">
      <c r="A234" s="20" t="s">
        <v>786</v>
      </c>
      <c r="B234" s="33">
        <v>34746</v>
      </c>
      <c r="C234" t="str">
        <f t="shared" si="4"/>
        <v>1995</v>
      </c>
    </row>
    <row r="235" spans="1:3" x14ac:dyDescent="0.35">
      <c r="A235" s="20" t="s">
        <v>788</v>
      </c>
      <c r="B235" s="33">
        <v>44235</v>
      </c>
      <c r="C235" t="str">
        <f t="shared" si="4"/>
        <v>2021</v>
      </c>
    </row>
    <row r="236" spans="1:3" x14ac:dyDescent="0.35">
      <c r="A236" s="20" t="s">
        <v>790</v>
      </c>
      <c r="B236" s="33">
        <v>43062</v>
      </c>
      <c r="C236" t="str">
        <f t="shared" si="4"/>
        <v>2017</v>
      </c>
    </row>
    <row r="237" spans="1:3" x14ac:dyDescent="0.35">
      <c r="A237" s="20" t="s">
        <v>791</v>
      </c>
      <c r="B237" s="33">
        <v>41085</v>
      </c>
      <c r="C237" t="str">
        <f t="shared" si="4"/>
        <v>2012</v>
      </c>
    </row>
    <row r="238" spans="1:3" x14ac:dyDescent="0.35">
      <c r="A238" s="20" t="s">
        <v>793</v>
      </c>
      <c r="B238" s="33">
        <v>41773</v>
      </c>
      <c r="C238" t="str">
        <f t="shared" si="4"/>
        <v>2014</v>
      </c>
    </row>
    <row r="239" spans="1:3" x14ac:dyDescent="0.35">
      <c r="A239" s="20" t="s">
        <v>794</v>
      </c>
      <c r="B239" s="33">
        <v>41315</v>
      </c>
      <c r="C239" t="str">
        <f t="shared" si="4"/>
        <v>2013</v>
      </c>
    </row>
    <row r="240" spans="1:3" x14ac:dyDescent="0.35">
      <c r="A240" s="20" t="s">
        <v>796</v>
      </c>
      <c r="B240" s="33">
        <v>39379</v>
      </c>
      <c r="C240" t="str">
        <f t="shared" si="4"/>
        <v>2007</v>
      </c>
    </row>
    <row r="241" spans="1:3" x14ac:dyDescent="0.35">
      <c r="A241" s="20" t="s">
        <v>798</v>
      </c>
      <c r="B241" s="33">
        <v>41594</v>
      </c>
      <c r="C241" t="str">
        <f t="shared" si="4"/>
        <v>2013</v>
      </c>
    </row>
    <row r="242" spans="1:3" x14ac:dyDescent="0.35">
      <c r="A242" s="20" t="s">
        <v>799</v>
      </c>
      <c r="B242" s="33">
        <v>39912</v>
      </c>
      <c r="C242" t="str">
        <f t="shared" si="4"/>
        <v>2009</v>
      </c>
    </row>
    <row r="243" spans="1:3" x14ac:dyDescent="0.35">
      <c r="A243" s="20" t="s">
        <v>800</v>
      </c>
      <c r="B243" s="33">
        <v>44069</v>
      </c>
      <c r="C243" t="str">
        <f t="shared" si="4"/>
        <v>2020</v>
      </c>
    </row>
    <row r="244" spans="1:3" x14ac:dyDescent="0.35">
      <c r="A244" s="20" t="s">
        <v>802</v>
      </c>
      <c r="B244" s="33">
        <v>39568</v>
      </c>
      <c r="C244" t="str">
        <f t="shared" si="4"/>
        <v>2008</v>
      </c>
    </row>
    <row r="245" spans="1:3" x14ac:dyDescent="0.35">
      <c r="A245" s="20" t="s">
        <v>804</v>
      </c>
      <c r="B245" s="33">
        <v>38748</v>
      </c>
      <c r="C245" t="str">
        <f t="shared" si="4"/>
        <v>2006</v>
      </c>
    </row>
    <row r="246" spans="1:3" x14ac:dyDescent="0.35">
      <c r="A246" s="20" t="s">
        <v>806</v>
      </c>
      <c r="B246" s="33">
        <v>41329</v>
      </c>
      <c r="C246" t="str">
        <f t="shared" si="4"/>
        <v>2013</v>
      </c>
    </row>
    <row r="247" spans="1:3" x14ac:dyDescent="0.35">
      <c r="A247" s="20" t="s">
        <v>808</v>
      </c>
      <c r="B247" s="33">
        <v>39544</v>
      </c>
      <c r="C247" t="str">
        <f t="shared" si="4"/>
        <v>2008</v>
      </c>
    </row>
    <row r="248" spans="1:3" x14ac:dyDescent="0.35">
      <c r="A248" s="20" t="s">
        <v>810</v>
      </c>
      <c r="B248" s="33">
        <v>36983</v>
      </c>
      <c r="C248" t="str">
        <f t="shared" si="4"/>
        <v>2001</v>
      </c>
    </row>
    <row r="249" spans="1:3" x14ac:dyDescent="0.35">
      <c r="A249" s="20" t="s">
        <v>812</v>
      </c>
      <c r="B249" s="33">
        <v>37316</v>
      </c>
      <c r="C249" t="str">
        <f t="shared" si="4"/>
        <v>2002</v>
      </c>
    </row>
    <row r="250" spans="1:3" x14ac:dyDescent="0.35">
      <c r="A250" s="20" t="s">
        <v>814</v>
      </c>
      <c r="B250" s="33">
        <v>38004</v>
      </c>
      <c r="C250" t="str">
        <f t="shared" si="4"/>
        <v>2004</v>
      </c>
    </row>
    <row r="251" spans="1:3" x14ac:dyDescent="0.35">
      <c r="A251" s="20" t="s">
        <v>816</v>
      </c>
      <c r="B251" s="33">
        <v>42972</v>
      </c>
      <c r="C251" t="str">
        <f t="shared" si="4"/>
        <v>2017</v>
      </c>
    </row>
    <row r="252" spans="1:3" x14ac:dyDescent="0.35">
      <c r="A252" s="20" t="s">
        <v>818</v>
      </c>
      <c r="B252" s="33">
        <v>40552</v>
      </c>
      <c r="C252" t="str">
        <f t="shared" si="4"/>
        <v>2011</v>
      </c>
    </row>
    <row r="253" spans="1:3" x14ac:dyDescent="0.35">
      <c r="A253" s="20" t="s">
        <v>820</v>
      </c>
      <c r="B253" s="33">
        <v>41712</v>
      </c>
      <c r="C253" t="str">
        <f t="shared" si="4"/>
        <v>2014</v>
      </c>
    </row>
    <row r="254" spans="1:3" x14ac:dyDescent="0.35">
      <c r="A254" s="20" t="s">
        <v>821</v>
      </c>
      <c r="B254" s="33">
        <v>43229</v>
      </c>
      <c r="C254" t="str">
        <f t="shared" si="4"/>
        <v>2018</v>
      </c>
    </row>
    <row r="255" spans="1:3" x14ac:dyDescent="0.35">
      <c r="A255" s="20" t="s">
        <v>823</v>
      </c>
      <c r="B255" s="33">
        <v>41451</v>
      </c>
      <c r="C255" t="str">
        <f t="shared" si="4"/>
        <v>2013</v>
      </c>
    </row>
    <row r="256" spans="1:3" x14ac:dyDescent="0.35">
      <c r="A256" s="20" t="s">
        <v>825</v>
      </c>
      <c r="B256" s="33">
        <v>38454</v>
      </c>
      <c r="C256" t="str">
        <f t="shared" si="4"/>
        <v>2005</v>
      </c>
    </row>
    <row r="257" spans="1:3" x14ac:dyDescent="0.35">
      <c r="A257" s="20" t="s">
        <v>827</v>
      </c>
      <c r="B257" s="33">
        <v>33875</v>
      </c>
      <c r="C257" t="str">
        <f t="shared" si="4"/>
        <v>1992</v>
      </c>
    </row>
    <row r="258" spans="1:3" x14ac:dyDescent="0.35">
      <c r="A258" s="20" t="s">
        <v>829</v>
      </c>
      <c r="B258" s="33">
        <v>38130</v>
      </c>
      <c r="C258" t="str">
        <f t="shared" ref="C258:E321" si="5">TEXT(B258,"yyyy")</f>
        <v>2004</v>
      </c>
    </row>
    <row r="259" spans="1:3" x14ac:dyDescent="0.35">
      <c r="A259" s="20" t="s">
        <v>830</v>
      </c>
      <c r="B259" s="33">
        <v>43224</v>
      </c>
      <c r="C259" t="str">
        <f t="shared" si="5"/>
        <v>2018</v>
      </c>
    </row>
    <row r="260" spans="1:3" x14ac:dyDescent="0.35">
      <c r="A260" s="20" t="s">
        <v>831</v>
      </c>
      <c r="B260" s="33">
        <v>43447</v>
      </c>
      <c r="C260" t="str">
        <f t="shared" si="5"/>
        <v>2018</v>
      </c>
    </row>
    <row r="261" spans="1:3" x14ac:dyDescent="0.35">
      <c r="A261" s="20" t="s">
        <v>833</v>
      </c>
      <c r="B261" s="33">
        <v>44545</v>
      </c>
      <c r="C261" t="str">
        <f t="shared" si="5"/>
        <v>2021</v>
      </c>
    </row>
    <row r="262" spans="1:3" x14ac:dyDescent="0.35">
      <c r="A262" s="20" t="s">
        <v>834</v>
      </c>
      <c r="B262" s="33">
        <v>38301</v>
      </c>
      <c r="C262" t="str">
        <f t="shared" si="5"/>
        <v>2004</v>
      </c>
    </row>
    <row r="263" spans="1:3" x14ac:dyDescent="0.35">
      <c r="A263" s="20" t="s">
        <v>835</v>
      </c>
      <c r="B263" s="33">
        <v>38219</v>
      </c>
      <c r="C263" t="str">
        <f t="shared" si="5"/>
        <v>2004</v>
      </c>
    </row>
    <row r="264" spans="1:3" x14ac:dyDescent="0.35">
      <c r="A264" s="20" t="s">
        <v>837</v>
      </c>
      <c r="B264" s="33">
        <v>43673</v>
      </c>
      <c r="C264" t="str">
        <f t="shared" si="5"/>
        <v>2019</v>
      </c>
    </row>
    <row r="265" spans="1:3" x14ac:dyDescent="0.35">
      <c r="A265" s="20" t="s">
        <v>839</v>
      </c>
      <c r="B265" s="33">
        <v>41208</v>
      </c>
      <c r="C265" t="str">
        <f t="shared" si="5"/>
        <v>2012</v>
      </c>
    </row>
    <row r="266" spans="1:3" x14ac:dyDescent="0.35">
      <c r="A266" s="20" t="s">
        <v>841</v>
      </c>
      <c r="B266" s="33">
        <v>44034</v>
      </c>
      <c r="C266" t="str">
        <f t="shared" si="5"/>
        <v>2020</v>
      </c>
    </row>
    <row r="267" spans="1:3" x14ac:dyDescent="0.35">
      <c r="A267" s="20" t="s">
        <v>843</v>
      </c>
      <c r="B267" s="33">
        <v>42819</v>
      </c>
      <c r="C267" t="str">
        <f t="shared" si="5"/>
        <v>2017</v>
      </c>
    </row>
    <row r="268" spans="1:3" x14ac:dyDescent="0.35">
      <c r="A268" s="20" t="s">
        <v>845</v>
      </c>
      <c r="B268" s="33">
        <v>43752</v>
      </c>
      <c r="C268" t="str">
        <f t="shared" si="5"/>
        <v>2019</v>
      </c>
    </row>
    <row r="269" spans="1:3" x14ac:dyDescent="0.35">
      <c r="A269" s="20" t="s">
        <v>847</v>
      </c>
      <c r="B269" s="33">
        <v>38540</v>
      </c>
      <c r="C269" t="str">
        <f t="shared" si="5"/>
        <v>2005</v>
      </c>
    </row>
    <row r="270" spans="1:3" x14ac:dyDescent="0.35">
      <c r="A270" s="20" t="s">
        <v>848</v>
      </c>
      <c r="B270" s="33">
        <v>43010</v>
      </c>
      <c r="C270" t="str">
        <f t="shared" si="5"/>
        <v>2017</v>
      </c>
    </row>
    <row r="271" spans="1:3" x14ac:dyDescent="0.35">
      <c r="A271" s="20" t="s">
        <v>849</v>
      </c>
      <c r="B271" s="33">
        <v>37755</v>
      </c>
      <c r="C271" t="str">
        <f t="shared" si="5"/>
        <v>2003</v>
      </c>
    </row>
    <row r="272" spans="1:3" x14ac:dyDescent="0.35">
      <c r="A272" s="20" t="s">
        <v>850</v>
      </c>
      <c r="B272" s="33">
        <v>34999</v>
      </c>
      <c r="C272" t="str">
        <f t="shared" si="5"/>
        <v>1995</v>
      </c>
    </row>
    <row r="273" spans="1:3" x14ac:dyDescent="0.35">
      <c r="A273" s="20" t="s">
        <v>851</v>
      </c>
      <c r="B273" s="33">
        <v>41528</v>
      </c>
      <c r="C273" t="str">
        <f t="shared" si="5"/>
        <v>2013</v>
      </c>
    </row>
    <row r="274" spans="1:3" x14ac:dyDescent="0.35">
      <c r="A274" s="20" t="s">
        <v>853</v>
      </c>
      <c r="B274" s="33">
        <v>44267</v>
      </c>
      <c r="C274" t="str">
        <f t="shared" si="5"/>
        <v>2021</v>
      </c>
    </row>
    <row r="275" spans="1:3" x14ac:dyDescent="0.35">
      <c r="A275" s="20" t="s">
        <v>855</v>
      </c>
      <c r="B275" s="33">
        <v>39634</v>
      </c>
      <c r="C275" t="str">
        <f t="shared" si="5"/>
        <v>2008</v>
      </c>
    </row>
    <row r="276" spans="1:3" x14ac:dyDescent="0.35">
      <c r="A276" s="20" t="s">
        <v>857</v>
      </c>
      <c r="B276" s="33">
        <v>35187</v>
      </c>
      <c r="C276" t="str">
        <f t="shared" si="5"/>
        <v>1996</v>
      </c>
    </row>
    <row r="277" spans="1:3" x14ac:dyDescent="0.35">
      <c r="A277" s="20" t="s">
        <v>858</v>
      </c>
      <c r="B277" s="33">
        <v>40360</v>
      </c>
      <c r="C277" t="str">
        <f t="shared" si="5"/>
        <v>2010</v>
      </c>
    </row>
    <row r="278" spans="1:3" x14ac:dyDescent="0.35">
      <c r="A278" s="20" t="s">
        <v>860</v>
      </c>
      <c r="B278" s="33">
        <v>35242</v>
      </c>
      <c r="C278" t="str">
        <f t="shared" si="5"/>
        <v>1996</v>
      </c>
    </row>
    <row r="279" spans="1:3" x14ac:dyDescent="0.35">
      <c r="A279" s="20" t="s">
        <v>862</v>
      </c>
      <c r="B279" s="33">
        <v>38218</v>
      </c>
      <c r="C279" t="str">
        <f t="shared" si="5"/>
        <v>2004</v>
      </c>
    </row>
    <row r="280" spans="1:3" x14ac:dyDescent="0.35">
      <c r="A280" s="20" t="s">
        <v>864</v>
      </c>
      <c r="B280" s="33">
        <v>38093</v>
      </c>
      <c r="C280" t="str">
        <f t="shared" si="5"/>
        <v>2004</v>
      </c>
    </row>
    <row r="281" spans="1:3" x14ac:dyDescent="0.35">
      <c r="A281" s="20" t="s">
        <v>865</v>
      </c>
      <c r="B281" s="33">
        <v>42512</v>
      </c>
      <c r="C281" t="str">
        <f t="shared" si="5"/>
        <v>2016</v>
      </c>
    </row>
    <row r="282" spans="1:3" x14ac:dyDescent="0.35">
      <c r="A282" s="20" t="s">
        <v>867</v>
      </c>
      <c r="B282" s="33">
        <v>44143</v>
      </c>
      <c r="C282" t="str">
        <f t="shared" si="5"/>
        <v>2020</v>
      </c>
    </row>
    <row r="283" spans="1:3" x14ac:dyDescent="0.35">
      <c r="A283" s="20" t="s">
        <v>132</v>
      </c>
      <c r="B283" s="33">
        <v>44022</v>
      </c>
      <c r="C283" t="str">
        <f t="shared" si="5"/>
        <v>2020</v>
      </c>
    </row>
    <row r="284" spans="1:3" x14ac:dyDescent="0.35">
      <c r="A284" s="20" t="s">
        <v>870</v>
      </c>
      <c r="B284" s="33">
        <v>42992</v>
      </c>
      <c r="C284" t="str">
        <f t="shared" si="5"/>
        <v>2017</v>
      </c>
    </row>
    <row r="285" spans="1:3" x14ac:dyDescent="0.35">
      <c r="A285" s="20" t="s">
        <v>872</v>
      </c>
      <c r="B285" s="33">
        <v>41071</v>
      </c>
      <c r="C285" t="str">
        <f t="shared" si="5"/>
        <v>2012</v>
      </c>
    </row>
    <row r="286" spans="1:3" x14ac:dyDescent="0.35">
      <c r="A286" s="20" t="s">
        <v>873</v>
      </c>
      <c r="B286" s="33">
        <v>41543</v>
      </c>
      <c r="C286" t="str">
        <f t="shared" si="5"/>
        <v>2013</v>
      </c>
    </row>
    <row r="287" spans="1:3" x14ac:dyDescent="0.35">
      <c r="A287" s="20" t="s">
        <v>875</v>
      </c>
      <c r="B287" s="33">
        <v>44297</v>
      </c>
      <c r="C287" t="str">
        <f t="shared" si="5"/>
        <v>2021</v>
      </c>
    </row>
    <row r="288" spans="1:3" x14ac:dyDescent="0.35">
      <c r="A288" s="20" t="s">
        <v>877</v>
      </c>
      <c r="B288" s="33">
        <v>42533</v>
      </c>
      <c r="C288" t="str">
        <f t="shared" si="5"/>
        <v>2016</v>
      </c>
    </row>
    <row r="289" spans="1:3" x14ac:dyDescent="0.35">
      <c r="A289" s="20" t="s">
        <v>879</v>
      </c>
      <c r="B289" s="33">
        <v>44030</v>
      </c>
      <c r="C289" t="str">
        <f t="shared" si="5"/>
        <v>2020</v>
      </c>
    </row>
    <row r="290" spans="1:3" x14ac:dyDescent="0.35">
      <c r="A290" s="20" t="s">
        <v>881</v>
      </c>
      <c r="B290" s="33">
        <v>38521</v>
      </c>
      <c r="C290" t="str">
        <f t="shared" si="5"/>
        <v>2005</v>
      </c>
    </row>
    <row r="291" spans="1:3" x14ac:dyDescent="0.35">
      <c r="A291" s="20" t="s">
        <v>883</v>
      </c>
      <c r="B291" s="33">
        <v>39382</v>
      </c>
      <c r="C291" t="str">
        <f t="shared" si="5"/>
        <v>2007</v>
      </c>
    </row>
    <row r="292" spans="1:3" x14ac:dyDescent="0.35">
      <c r="A292" s="20" t="s">
        <v>884</v>
      </c>
      <c r="B292" s="33">
        <v>44251</v>
      </c>
      <c r="C292" t="str">
        <f t="shared" si="5"/>
        <v>2021</v>
      </c>
    </row>
    <row r="293" spans="1:3" x14ac:dyDescent="0.35">
      <c r="A293" s="20" t="s">
        <v>885</v>
      </c>
      <c r="B293" s="33">
        <v>36826</v>
      </c>
      <c r="C293" t="str">
        <f t="shared" si="5"/>
        <v>2000</v>
      </c>
    </row>
    <row r="294" spans="1:3" x14ac:dyDescent="0.35">
      <c r="A294" s="20" t="s">
        <v>887</v>
      </c>
      <c r="B294" s="33">
        <v>42384</v>
      </c>
      <c r="C294" t="str">
        <f t="shared" si="5"/>
        <v>2016</v>
      </c>
    </row>
    <row r="295" spans="1:3" x14ac:dyDescent="0.35">
      <c r="A295" s="20" t="s">
        <v>889</v>
      </c>
      <c r="B295" s="33">
        <v>38792</v>
      </c>
      <c r="C295" t="str">
        <f t="shared" si="5"/>
        <v>2006</v>
      </c>
    </row>
    <row r="296" spans="1:3" x14ac:dyDescent="0.35">
      <c r="A296" s="20" t="s">
        <v>891</v>
      </c>
      <c r="B296" s="33">
        <v>42667</v>
      </c>
      <c r="C296" t="str">
        <f t="shared" si="5"/>
        <v>2016</v>
      </c>
    </row>
    <row r="297" spans="1:3" x14ac:dyDescent="0.35">
      <c r="A297" s="20" t="s">
        <v>893</v>
      </c>
      <c r="B297" s="33">
        <v>44482</v>
      </c>
      <c r="C297" t="str">
        <f t="shared" si="5"/>
        <v>2021</v>
      </c>
    </row>
    <row r="298" spans="1:3" x14ac:dyDescent="0.35">
      <c r="A298" s="20" t="s">
        <v>895</v>
      </c>
      <c r="B298" s="33">
        <v>44214</v>
      </c>
      <c r="C298" t="str">
        <f t="shared" si="5"/>
        <v>2021</v>
      </c>
    </row>
    <row r="299" spans="1:3" x14ac:dyDescent="0.35">
      <c r="A299" s="20" t="s">
        <v>896</v>
      </c>
      <c r="B299" s="33">
        <v>40418</v>
      </c>
      <c r="C299" t="str">
        <f t="shared" si="5"/>
        <v>2010</v>
      </c>
    </row>
    <row r="300" spans="1:3" x14ac:dyDescent="0.35">
      <c r="A300" s="20" t="s">
        <v>897</v>
      </c>
      <c r="B300" s="33">
        <v>42195</v>
      </c>
      <c r="C300" t="str">
        <f t="shared" si="5"/>
        <v>2015</v>
      </c>
    </row>
    <row r="301" spans="1:3" x14ac:dyDescent="0.35">
      <c r="A301" s="20" t="s">
        <v>378</v>
      </c>
      <c r="B301" s="33">
        <v>41525</v>
      </c>
      <c r="C301" t="str">
        <f t="shared" si="5"/>
        <v>2013</v>
      </c>
    </row>
    <row r="302" spans="1:3" x14ac:dyDescent="0.35">
      <c r="A302" s="20" t="s">
        <v>899</v>
      </c>
      <c r="B302" s="33">
        <v>44113</v>
      </c>
      <c r="C302" t="str">
        <f t="shared" si="5"/>
        <v>2020</v>
      </c>
    </row>
    <row r="303" spans="1:3" x14ac:dyDescent="0.35">
      <c r="A303" s="20" t="s">
        <v>901</v>
      </c>
      <c r="B303" s="33">
        <v>43844</v>
      </c>
      <c r="C303" t="str">
        <f t="shared" si="5"/>
        <v>2020</v>
      </c>
    </row>
    <row r="304" spans="1:3" x14ac:dyDescent="0.35">
      <c r="A304" s="20" t="s">
        <v>902</v>
      </c>
      <c r="B304" s="33">
        <v>42995</v>
      </c>
      <c r="C304" t="str">
        <f t="shared" si="5"/>
        <v>2017</v>
      </c>
    </row>
    <row r="305" spans="1:3" x14ac:dyDescent="0.35">
      <c r="A305" s="20" t="s">
        <v>903</v>
      </c>
      <c r="B305" s="33">
        <v>38271</v>
      </c>
      <c r="C305" t="str">
        <f t="shared" si="5"/>
        <v>2004</v>
      </c>
    </row>
    <row r="306" spans="1:3" x14ac:dyDescent="0.35">
      <c r="A306" s="20" t="s">
        <v>905</v>
      </c>
      <c r="B306" s="33">
        <v>42266</v>
      </c>
      <c r="C306" t="str">
        <f t="shared" si="5"/>
        <v>2015</v>
      </c>
    </row>
    <row r="307" spans="1:3" x14ac:dyDescent="0.35">
      <c r="A307" s="20" t="s">
        <v>906</v>
      </c>
      <c r="B307" s="33">
        <v>37962</v>
      </c>
      <c r="C307" t="str">
        <f t="shared" si="5"/>
        <v>2003</v>
      </c>
    </row>
    <row r="308" spans="1:3" x14ac:dyDescent="0.35">
      <c r="A308" s="20" t="s">
        <v>907</v>
      </c>
      <c r="B308" s="33">
        <v>44405</v>
      </c>
      <c r="C308" t="str">
        <f t="shared" si="5"/>
        <v>2021</v>
      </c>
    </row>
    <row r="309" spans="1:3" x14ac:dyDescent="0.35">
      <c r="A309" s="20" t="s">
        <v>909</v>
      </c>
      <c r="B309" s="33">
        <v>39689</v>
      </c>
      <c r="C309" t="str">
        <f t="shared" si="5"/>
        <v>2008</v>
      </c>
    </row>
    <row r="310" spans="1:3" x14ac:dyDescent="0.35">
      <c r="A310" s="20" t="s">
        <v>911</v>
      </c>
      <c r="B310" s="33">
        <v>40522</v>
      </c>
      <c r="C310" t="str">
        <f t="shared" si="5"/>
        <v>2010</v>
      </c>
    </row>
    <row r="311" spans="1:3" x14ac:dyDescent="0.35">
      <c r="A311" s="20" t="s">
        <v>912</v>
      </c>
      <c r="B311" s="33">
        <v>42347</v>
      </c>
      <c r="C311" t="str">
        <f t="shared" si="5"/>
        <v>2015</v>
      </c>
    </row>
    <row r="312" spans="1:3" x14ac:dyDescent="0.35">
      <c r="A312" s="20" t="s">
        <v>914</v>
      </c>
      <c r="B312" s="33">
        <v>39063</v>
      </c>
      <c r="C312" t="str">
        <f t="shared" si="5"/>
        <v>2006</v>
      </c>
    </row>
    <row r="313" spans="1:3" x14ac:dyDescent="0.35">
      <c r="A313" s="20" t="s">
        <v>916</v>
      </c>
      <c r="B313" s="33">
        <v>41379</v>
      </c>
      <c r="C313" t="str">
        <f t="shared" si="5"/>
        <v>2013</v>
      </c>
    </row>
    <row r="314" spans="1:3" x14ac:dyDescent="0.35">
      <c r="A314" s="20" t="s">
        <v>917</v>
      </c>
      <c r="B314" s="33">
        <v>38513</v>
      </c>
      <c r="C314" t="str">
        <f t="shared" si="5"/>
        <v>2005</v>
      </c>
    </row>
    <row r="315" spans="1:3" x14ac:dyDescent="0.35">
      <c r="A315" s="20" t="s">
        <v>918</v>
      </c>
      <c r="B315" s="33">
        <v>40810</v>
      </c>
      <c r="C315" t="str">
        <f t="shared" si="5"/>
        <v>2011</v>
      </c>
    </row>
    <row r="316" spans="1:3" x14ac:dyDescent="0.35">
      <c r="A316" s="20" t="s">
        <v>919</v>
      </c>
      <c r="B316" s="33">
        <v>39332</v>
      </c>
      <c r="C316" t="str">
        <f t="shared" si="5"/>
        <v>2007</v>
      </c>
    </row>
    <row r="317" spans="1:3" x14ac:dyDescent="0.35">
      <c r="A317" s="20" t="s">
        <v>921</v>
      </c>
      <c r="B317" s="33">
        <v>43147</v>
      </c>
      <c r="C317" t="str">
        <f t="shared" si="5"/>
        <v>2018</v>
      </c>
    </row>
    <row r="318" spans="1:3" x14ac:dyDescent="0.35">
      <c r="A318" s="20" t="s">
        <v>923</v>
      </c>
      <c r="B318" s="33">
        <v>43253</v>
      </c>
      <c r="C318" t="str">
        <f t="shared" si="5"/>
        <v>2018</v>
      </c>
    </row>
    <row r="319" spans="1:3" x14ac:dyDescent="0.35">
      <c r="A319" s="20" t="s">
        <v>924</v>
      </c>
      <c r="B319" s="33">
        <v>42197</v>
      </c>
      <c r="C319" t="str">
        <f t="shared" si="5"/>
        <v>2015</v>
      </c>
    </row>
    <row r="320" spans="1:3" x14ac:dyDescent="0.35">
      <c r="A320" s="20" t="s">
        <v>925</v>
      </c>
      <c r="B320" s="33">
        <v>42168</v>
      </c>
      <c r="C320" t="str">
        <f t="shared" si="5"/>
        <v>2015</v>
      </c>
    </row>
    <row r="321" spans="1:3" x14ac:dyDescent="0.35">
      <c r="A321" s="20" t="s">
        <v>927</v>
      </c>
      <c r="B321" s="33">
        <v>34915</v>
      </c>
      <c r="C321" t="str">
        <f t="shared" si="5"/>
        <v>1995</v>
      </c>
    </row>
    <row r="322" spans="1:3" x14ac:dyDescent="0.35">
      <c r="A322" s="20" t="s">
        <v>928</v>
      </c>
      <c r="B322" s="33">
        <v>43863</v>
      </c>
      <c r="C322" t="str">
        <f t="shared" ref="C322:E385" si="6">TEXT(B322,"yyyy")</f>
        <v>2020</v>
      </c>
    </row>
    <row r="323" spans="1:3" x14ac:dyDescent="0.35">
      <c r="A323" s="20" t="s">
        <v>929</v>
      </c>
      <c r="B323" s="33">
        <v>43635</v>
      </c>
      <c r="C323" t="str">
        <f t="shared" si="6"/>
        <v>2019</v>
      </c>
    </row>
    <row r="324" spans="1:3" x14ac:dyDescent="0.35">
      <c r="A324" s="20" t="s">
        <v>930</v>
      </c>
      <c r="B324" s="33">
        <v>43185</v>
      </c>
      <c r="C324" t="str">
        <f t="shared" si="6"/>
        <v>2018</v>
      </c>
    </row>
    <row r="325" spans="1:3" x14ac:dyDescent="0.35">
      <c r="A325" s="20" t="s">
        <v>932</v>
      </c>
      <c r="B325" s="33">
        <v>42387</v>
      </c>
      <c r="C325" t="str">
        <f t="shared" si="6"/>
        <v>2016</v>
      </c>
    </row>
    <row r="326" spans="1:3" x14ac:dyDescent="0.35">
      <c r="A326" s="20" t="s">
        <v>934</v>
      </c>
      <c r="B326" s="33">
        <v>39418</v>
      </c>
      <c r="C326" t="str">
        <f t="shared" si="6"/>
        <v>2007</v>
      </c>
    </row>
    <row r="327" spans="1:3" x14ac:dyDescent="0.35">
      <c r="A327" s="20" t="s">
        <v>935</v>
      </c>
      <c r="B327" s="33">
        <v>37550</v>
      </c>
      <c r="C327" t="str">
        <f t="shared" si="6"/>
        <v>2002</v>
      </c>
    </row>
    <row r="328" spans="1:3" x14ac:dyDescent="0.35">
      <c r="A328" s="20" t="s">
        <v>936</v>
      </c>
      <c r="B328" s="33">
        <v>42785</v>
      </c>
      <c r="C328" t="str">
        <f t="shared" si="6"/>
        <v>2017</v>
      </c>
    </row>
    <row r="329" spans="1:3" x14ac:dyDescent="0.35">
      <c r="A329" s="20" t="s">
        <v>938</v>
      </c>
      <c r="B329" s="33">
        <v>42664</v>
      </c>
      <c r="C329" t="str">
        <f t="shared" si="6"/>
        <v>2016</v>
      </c>
    </row>
    <row r="330" spans="1:3" x14ac:dyDescent="0.35">
      <c r="A330" s="20" t="s">
        <v>940</v>
      </c>
      <c r="B330" s="33">
        <v>43763</v>
      </c>
      <c r="C330" t="str">
        <f t="shared" si="6"/>
        <v>2019</v>
      </c>
    </row>
    <row r="331" spans="1:3" x14ac:dyDescent="0.35">
      <c r="A331" s="20" t="s">
        <v>858</v>
      </c>
      <c r="B331" s="33">
        <v>42497</v>
      </c>
      <c r="C331" t="str">
        <f t="shared" si="6"/>
        <v>2016</v>
      </c>
    </row>
    <row r="332" spans="1:3" x14ac:dyDescent="0.35">
      <c r="A332" s="20" t="s">
        <v>943</v>
      </c>
      <c r="B332" s="33">
        <v>43452</v>
      </c>
      <c r="C332" t="str">
        <f t="shared" si="6"/>
        <v>2018</v>
      </c>
    </row>
    <row r="333" spans="1:3" x14ac:dyDescent="0.35">
      <c r="A333" s="20" t="s">
        <v>945</v>
      </c>
      <c r="B333" s="33">
        <v>39049</v>
      </c>
      <c r="C333" t="str">
        <f t="shared" si="6"/>
        <v>2006</v>
      </c>
    </row>
    <row r="334" spans="1:3" x14ac:dyDescent="0.35">
      <c r="A334" s="20" t="s">
        <v>947</v>
      </c>
      <c r="B334" s="33">
        <v>42776</v>
      </c>
      <c r="C334" t="str">
        <f t="shared" si="6"/>
        <v>2017</v>
      </c>
    </row>
    <row r="335" spans="1:3" x14ac:dyDescent="0.35">
      <c r="A335" s="20" t="s">
        <v>948</v>
      </c>
      <c r="B335" s="33">
        <v>34631</v>
      </c>
      <c r="C335" t="str">
        <f t="shared" si="6"/>
        <v>1994</v>
      </c>
    </row>
    <row r="336" spans="1:3" x14ac:dyDescent="0.35">
      <c r="A336" s="20" t="s">
        <v>950</v>
      </c>
      <c r="B336" s="33">
        <v>43944</v>
      </c>
      <c r="C336" t="str">
        <f t="shared" si="6"/>
        <v>2020</v>
      </c>
    </row>
    <row r="337" spans="1:3" x14ac:dyDescent="0.35">
      <c r="A337" s="20" t="s">
        <v>951</v>
      </c>
      <c r="B337" s="33">
        <v>44403</v>
      </c>
      <c r="C337" t="str">
        <f t="shared" si="6"/>
        <v>2021</v>
      </c>
    </row>
    <row r="338" spans="1:3" x14ac:dyDescent="0.35">
      <c r="A338" s="20" t="s">
        <v>953</v>
      </c>
      <c r="B338" s="33">
        <v>38640</v>
      </c>
      <c r="C338" t="str">
        <f t="shared" si="6"/>
        <v>2005</v>
      </c>
    </row>
    <row r="339" spans="1:3" x14ac:dyDescent="0.35">
      <c r="A339" s="20" t="s">
        <v>954</v>
      </c>
      <c r="B339" s="33">
        <v>42245</v>
      </c>
      <c r="C339" t="str">
        <f t="shared" si="6"/>
        <v>2015</v>
      </c>
    </row>
    <row r="340" spans="1:3" x14ac:dyDescent="0.35">
      <c r="A340" s="20" t="s">
        <v>955</v>
      </c>
      <c r="B340" s="33">
        <v>35992</v>
      </c>
      <c r="C340" t="str">
        <f t="shared" si="6"/>
        <v>1998</v>
      </c>
    </row>
    <row r="341" spans="1:3" x14ac:dyDescent="0.35">
      <c r="A341" s="20" t="s">
        <v>956</v>
      </c>
      <c r="B341" s="33">
        <v>39994</v>
      </c>
      <c r="C341" t="str">
        <f t="shared" si="6"/>
        <v>2009</v>
      </c>
    </row>
    <row r="342" spans="1:3" x14ac:dyDescent="0.35">
      <c r="A342" s="20" t="s">
        <v>958</v>
      </c>
      <c r="B342" s="33">
        <v>42780</v>
      </c>
      <c r="C342" t="str">
        <f t="shared" si="6"/>
        <v>2017</v>
      </c>
    </row>
    <row r="343" spans="1:3" x14ac:dyDescent="0.35">
      <c r="A343" s="20" t="s">
        <v>959</v>
      </c>
      <c r="B343" s="33">
        <v>40297</v>
      </c>
      <c r="C343" t="str">
        <f t="shared" si="6"/>
        <v>2010</v>
      </c>
    </row>
    <row r="344" spans="1:3" x14ac:dyDescent="0.35">
      <c r="A344" s="20" t="s">
        <v>961</v>
      </c>
      <c r="B344" s="33">
        <v>35230</v>
      </c>
      <c r="C344" t="str">
        <f t="shared" si="6"/>
        <v>1996</v>
      </c>
    </row>
    <row r="345" spans="1:3" x14ac:dyDescent="0.35">
      <c r="A345" s="20" t="s">
        <v>962</v>
      </c>
      <c r="B345" s="33">
        <v>42053</v>
      </c>
      <c r="C345" t="str">
        <f t="shared" si="6"/>
        <v>2015</v>
      </c>
    </row>
    <row r="346" spans="1:3" x14ac:dyDescent="0.35">
      <c r="A346" s="20" t="s">
        <v>963</v>
      </c>
      <c r="B346" s="33">
        <v>34592</v>
      </c>
      <c r="C346" t="str">
        <f t="shared" si="6"/>
        <v>1994</v>
      </c>
    </row>
    <row r="347" spans="1:3" x14ac:dyDescent="0.35">
      <c r="A347" s="20" t="s">
        <v>964</v>
      </c>
      <c r="B347" s="33">
        <v>43239</v>
      </c>
      <c r="C347" t="str">
        <f t="shared" si="6"/>
        <v>2018</v>
      </c>
    </row>
    <row r="348" spans="1:3" x14ac:dyDescent="0.35">
      <c r="A348" s="20" t="s">
        <v>965</v>
      </c>
      <c r="B348" s="33">
        <v>44327</v>
      </c>
      <c r="C348" t="str">
        <f t="shared" si="6"/>
        <v>2021</v>
      </c>
    </row>
    <row r="349" spans="1:3" x14ac:dyDescent="0.35">
      <c r="A349" s="20" t="s">
        <v>967</v>
      </c>
      <c r="B349" s="33">
        <v>42616</v>
      </c>
      <c r="C349" t="str">
        <f t="shared" si="6"/>
        <v>2016</v>
      </c>
    </row>
    <row r="350" spans="1:3" x14ac:dyDescent="0.35">
      <c r="A350" s="20" t="s">
        <v>968</v>
      </c>
      <c r="B350" s="33">
        <v>41048</v>
      </c>
      <c r="C350" t="str">
        <f t="shared" si="6"/>
        <v>2012</v>
      </c>
    </row>
    <row r="351" spans="1:3" x14ac:dyDescent="0.35">
      <c r="A351" s="20" t="s">
        <v>383</v>
      </c>
      <c r="B351" s="33">
        <v>35548</v>
      </c>
      <c r="C351" t="str">
        <f t="shared" si="6"/>
        <v>1997</v>
      </c>
    </row>
    <row r="352" spans="1:3" x14ac:dyDescent="0.35">
      <c r="A352" s="20" t="s">
        <v>971</v>
      </c>
      <c r="B352" s="33">
        <v>37726</v>
      </c>
      <c r="C352" t="str">
        <f t="shared" si="6"/>
        <v>2003</v>
      </c>
    </row>
    <row r="353" spans="1:3" x14ac:dyDescent="0.35">
      <c r="A353" s="20" t="s">
        <v>972</v>
      </c>
      <c r="B353" s="33">
        <v>41363</v>
      </c>
      <c r="C353" t="str">
        <f t="shared" si="6"/>
        <v>2013</v>
      </c>
    </row>
    <row r="354" spans="1:3" x14ac:dyDescent="0.35">
      <c r="A354" s="20" t="s">
        <v>973</v>
      </c>
      <c r="B354" s="33">
        <v>43553</v>
      </c>
      <c r="C354" t="str">
        <f t="shared" si="6"/>
        <v>2019</v>
      </c>
    </row>
    <row r="355" spans="1:3" x14ac:dyDescent="0.35">
      <c r="A355" s="20" t="s">
        <v>975</v>
      </c>
      <c r="B355" s="33">
        <v>36979</v>
      </c>
      <c r="C355" t="str">
        <f t="shared" si="6"/>
        <v>2001</v>
      </c>
    </row>
    <row r="356" spans="1:3" x14ac:dyDescent="0.35">
      <c r="A356" s="20" t="s">
        <v>181</v>
      </c>
      <c r="B356" s="33">
        <v>37144</v>
      </c>
      <c r="C356" t="str">
        <f t="shared" si="6"/>
        <v>2001</v>
      </c>
    </row>
    <row r="357" spans="1:3" x14ac:dyDescent="0.35">
      <c r="A357" s="20" t="s">
        <v>976</v>
      </c>
      <c r="B357" s="33">
        <v>40964</v>
      </c>
      <c r="C357" t="str">
        <f t="shared" si="6"/>
        <v>2012</v>
      </c>
    </row>
    <row r="358" spans="1:3" x14ac:dyDescent="0.35">
      <c r="A358" s="20" t="s">
        <v>978</v>
      </c>
      <c r="B358" s="33">
        <v>35816</v>
      </c>
      <c r="C358" t="str">
        <f t="shared" si="6"/>
        <v>1998</v>
      </c>
    </row>
    <row r="359" spans="1:3" x14ac:dyDescent="0.35">
      <c r="A359" s="20" t="s">
        <v>980</v>
      </c>
      <c r="B359" s="33">
        <v>41116</v>
      </c>
      <c r="C359" t="str">
        <f t="shared" si="6"/>
        <v>2012</v>
      </c>
    </row>
    <row r="360" spans="1:3" x14ac:dyDescent="0.35">
      <c r="A360" s="20" t="s">
        <v>981</v>
      </c>
      <c r="B360" s="33">
        <v>44433</v>
      </c>
      <c r="C360" t="str">
        <f t="shared" si="6"/>
        <v>2021</v>
      </c>
    </row>
    <row r="361" spans="1:3" x14ac:dyDescent="0.35">
      <c r="A361" s="20" t="s">
        <v>983</v>
      </c>
      <c r="B361" s="33">
        <v>33770</v>
      </c>
      <c r="C361" t="str">
        <f t="shared" si="6"/>
        <v>1992</v>
      </c>
    </row>
    <row r="362" spans="1:3" x14ac:dyDescent="0.35">
      <c r="A362" s="20" t="s">
        <v>985</v>
      </c>
      <c r="B362" s="33">
        <v>41113</v>
      </c>
      <c r="C362" t="str">
        <f t="shared" si="6"/>
        <v>2012</v>
      </c>
    </row>
    <row r="363" spans="1:3" x14ac:dyDescent="0.35">
      <c r="A363" s="20" t="s">
        <v>986</v>
      </c>
      <c r="B363" s="33">
        <v>37296</v>
      </c>
      <c r="C363" t="str">
        <f t="shared" si="6"/>
        <v>2002</v>
      </c>
    </row>
    <row r="364" spans="1:3" x14ac:dyDescent="0.35">
      <c r="A364" s="20" t="s">
        <v>988</v>
      </c>
      <c r="B364" s="33">
        <v>42739</v>
      </c>
      <c r="C364" t="str">
        <f t="shared" si="6"/>
        <v>2017</v>
      </c>
    </row>
    <row r="365" spans="1:3" x14ac:dyDescent="0.35">
      <c r="A365" s="20" t="s">
        <v>990</v>
      </c>
      <c r="B365" s="33">
        <v>42214</v>
      </c>
      <c r="C365" t="str">
        <f t="shared" si="6"/>
        <v>2015</v>
      </c>
    </row>
    <row r="366" spans="1:3" x14ac:dyDescent="0.35">
      <c r="A366" s="20" t="s">
        <v>992</v>
      </c>
      <c r="B366" s="33">
        <v>39528</v>
      </c>
      <c r="C366" t="str">
        <f t="shared" si="6"/>
        <v>2008</v>
      </c>
    </row>
    <row r="367" spans="1:3" x14ac:dyDescent="0.35">
      <c r="A367" s="20" t="s">
        <v>994</v>
      </c>
      <c r="B367" s="33">
        <v>43086</v>
      </c>
      <c r="C367" t="str">
        <f t="shared" si="6"/>
        <v>2017</v>
      </c>
    </row>
    <row r="368" spans="1:3" x14ac:dyDescent="0.35">
      <c r="A368" s="20" t="s">
        <v>996</v>
      </c>
      <c r="B368" s="33">
        <v>43542</v>
      </c>
      <c r="C368" t="str">
        <f t="shared" si="6"/>
        <v>2019</v>
      </c>
    </row>
    <row r="369" spans="1:3" x14ac:dyDescent="0.35">
      <c r="A369" s="20" t="s">
        <v>998</v>
      </c>
      <c r="B369" s="33">
        <v>41511</v>
      </c>
      <c r="C369" t="str">
        <f t="shared" si="6"/>
        <v>2013</v>
      </c>
    </row>
    <row r="370" spans="1:3" x14ac:dyDescent="0.35">
      <c r="A370" s="20" t="s">
        <v>999</v>
      </c>
      <c r="B370" s="33">
        <v>38888</v>
      </c>
      <c r="C370" t="str">
        <f t="shared" si="6"/>
        <v>2006</v>
      </c>
    </row>
    <row r="371" spans="1:3" x14ac:dyDescent="0.35">
      <c r="A371" s="20" t="s">
        <v>1000</v>
      </c>
      <c r="B371" s="33">
        <v>41756</v>
      </c>
      <c r="C371" t="str">
        <f t="shared" si="6"/>
        <v>2014</v>
      </c>
    </row>
    <row r="372" spans="1:3" x14ac:dyDescent="0.35">
      <c r="A372" s="20" t="s">
        <v>1001</v>
      </c>
      <c r="B372" s="33">
        <v>43234</v>
      </c>
      <c r="C372" t="str">
        <f t="shared" si="6"/>
        <v>2018</v>
      </c>
    </row>
    <row r="373" spans="1:3" x14ac:dyDescent="0.35">
      <c r="A373" s="20" t="s">
        <v>1002</v>
      </c>
      <c r="B373" s="33">
        <v>40383</v>
      </c>
      <c r="C373" t="str">
        <f t="shared" si="6"/>
        <v>2010</v>
      </c>
    </row>
    <row r="374" spans="1:3" x14ac:dyDescent="0.35">
      <c r="A374" s="20" t="s">
        <v>1004</v>
      </c>
      <c r="B374" s="33">
        <v>38042</v>
      </c>
      <c r="C374" t="str">
        <f t="shared" si="6"/>
        <v>2004</v>
      </c>
    </row>
    <row r="375" spans="1:3" x14ac:dyDescent="0.35">
      <c r="A375" s="20" t="s">
        <v>1006</v>
      </c>
      <c r="B375" s="33">
        <v>41204</v>
      </c>
      <c r="C375" t="str">
        <f t="shared" si="6"/>
        <v>2012</v>
      </c>
    </row>
    <row r="376" spans="1:3" x14ac:dyDescent="0.35">
      <c r="A376" s="20" t="s">
        <v>1008</v>
      </c>
      <c r="B376" s="33">
        <v>42443</v>
      </c>
      <c r="C376" t="str">
        <f t="shared" si="6"/>
        <v>2016</v>
      </c>
    </row>
    <row r="377" spans="1:3" x14ac:dyDescent="0.35">
      <c r="A377" s="20" t="s">
        <v>1009</v>
      </c>
      <c r="B377" s="33">
        <v>37271</v>
      </c>
      <c r="C377" t="str">
        <f t="shared" si="6"/>
        <v>2002</v>
      </c>
    </row>
    <row r="378" spans="1:3" x14ac:dyDescent="0.35">
      <c r="A378" s="20" t="s">
        <v>1011</v>
      </c>
      <c r="B378" s="33">
        <v>42999</v>
      </c>
      <c r="C378" t="str">
        <f t="shared" si="6"/>
        <v>2017</v>
      </c>
    </row>
    <row r="379" spans="1:3" x14ac:dyDescent="0.35">
      <c r="A379" s="20" t="s">
        <v>1012</v>
      </c>
      <c r="B379" s="33">
        <v>36996</v>
      </c>
      <c r="C379" t="str">
        <f t="shared" si="6"/>
        <v>2001</v>
      </c>
    </row>
    <row r="380" spans="1:3" x14ac:dyDescent="0.35">
      <c r="A380" s="20" t="s">
        <v>1014</v>
      </c>
      <c r="B380" s="33">
        <v>40193</v>
      </c>
      <c r="C380" t="str">
        <f t="shared" si="6"/>
        <v>2010</v>
      </c>
    </row>
    <row r="381" spans="1:3" x14ac:dyDescent="0.35">
      <c r="A381" s="20" t="s">
        <v>1015</v>
      </c>
      <c r="B381" s="33">
        <v>43028</v>
      </c>
      <c r="C381" t="str">
        <f t="shared" si="6"/>
        <v>2017</v>
      </c>
    </row>
    <row r="382" spans="1:3" x14ac:dyDescent="0.35">
      <c r="A382" s="20" t="s">
        <v>1017</v>
      </c>
      <c r="B382" s="33">
        <v>40431</v>
      </c>
      <c r="C382" t="str">
        <f t="shared" si="6"/>
        <v>2010</v>
      </c>
    </row>
    <row r="383" spans="1:3" x14ac:dyDescent="0.35">
      <c r="A383" s="20" t="s">
        <v>1019</v>
      </c>
      <c r="B383" s="33">
        <v>40588</v>
      </c>
      <c r="C383" t="str">
        <f t="shared" si="6"/>
        <v>2011</v>
      </c>
    </row>
    <row r="384" spans="1:3" x14ac:dyDescent="0.35">
      <c r="A384" s="20" t="s">
        <v>1021</v>
      </c>
      <c r="B384" s="33">
        <v>43948</v>
      </c>
      <c r="C384" t="str">
        <f t="shared" si="6"/>
        <v>2020</v>
      </c>
    </row>
    <row r="385" spans="1:3" x14ac:dyDescent="0.35">
      <c r="A385" s="20" t="s">
        <v>1023</v>
      </c>
      <c r="B385" s="33">
        <v>41858</v>
      </c>
      <c r="C385" t="str">
        <f t="shared" si="6"/>
        <v>2014</v>
      </c>
    </row>
    <row r="386" spans="1:3" x14ac:dyDescent="0.35">
      <c r="A386" s="20" t="s">
        <v>1025</v>
      </c>
      <c r="B386" s="33">
        <v>43488</v>
      </c>
      <c r="C386" t="str">
        <f t="shared" ref="C386:E449" si="7">TEXT(B386,"yyyy")</f>
        <v>2019</v>
      </c>
    </row>
    <row r="387" spans="1:3" x14ac:dyDescent="0.35">
      <c r="A387" s="20" t="s">
        <v>1026</v>
      </c>
      <c r="B387" s="33">
        <v>38000</v>
      </c>
      <c r="C387" t="str">
        <f t="shared" si="7"/>
        <v>2004</v>
      </c>
    </row>
    <row r="388" spans="1:3" x14ac:dyDescent="0.35">
      <c r="A388" s="20" t="s">
        <v>1027</v>
      </c>
      <c r="B388" s="33">
        <v>42467</v>
      </c>
      <c r="C388" t="str">
        <f t="shared" si="7"/>
        <v>2016</v>
      </c>
    </row>
    <row r="389" spans="1:3" x14ac:dyDescent="0.35">
      <c r="A389" s="20" t="s">
        <v>1029</v>
      </c>
      <c r="B389" s="33">
        <v>44308</v>
      </c>
      <c r="C389" t="str">
        <f t="shared" si="7"/>
        <v>2021</v>
      </c>
    </row>
    <row r="390" spans="1:3" x14ac:dyDescent="0.35">
      <c r="A390" s="20" t="s">
        <v>1031</v>
      </c>
      <c r="B390" s="33">
        <v>40340</v>
      </c>
      <c r="C390" t="str">
        <f t="shared" si="7"/>
        <v>2010</v>
      </c>
    </row>
    <row r="391" spans="1:3" x14ac:dyDescent="0.35">
      <c r="A391" s="20" t="s">
        <v>1032</v>
      </c>
      <c r="B391" s="33">
        <v>39747</v>
      </c>
      <c r="C391" t="str">
        <f t="shared" si="7"/>
        <v>2008</v>
      </c>
    </row>
    <row r="392" spans="1:3" x14ac:dyDescent="0.35">
      <c r="A392" s="20" t="s">
        <v>1033</v>
      </c>
      <c r="B392" s="33">
        <v>40750</v>
      </c>
      <c r="C392" t="str">
        <f t="shared" si="7"/>
        <v>2011</v>
      </c>
    </row>
    <row r="393" spans="1:3" x14ac:dyDescent="0.35">
      <c r="A393" s="20" t="s">
        <v>1034</v>
      </c>
      <c r="B393" s="33">
        <v>38060</v>
      </c>
      <c r="C393" t="str">
        <f t="shared" si="7"/>
        <v>2004</v>
      </c>
    </row>
    <row r="394" spans="1:3" x14ac:dyDescent="0.35">
      <c r="A394" s="20" t="s">
        <v>1036</v>
      </c>
      <c r="B394" s="33">
        <v>39293</v>
      </c>
      <c r="C394" t="str">
        <f t="shared" si="7"/>
        <v>2007</v>
      </c>
    </row>
    <row r="395" spans="1:3" x14ac:dyDescent="0.35">
      <c r="A395" s="20" t="s">
        <v>1038</v>
      </c>
      <c r="B395" s="33">
        <v>38984</v>
      </c>
      <c r="C395" t="str">
        <f t="shared" si="7"/>
        <v>2006</v>
      </c>
    </row>
    <row r="396" spans="1:3" x14ac:dyDescent="0.35">
      <c r="A396" s="20" t="s">
        <v>1040</v>
      </c>
      <c r="B396" s="33">
        <v>42250</v>
      </c>
      <c r="C396" t="str">
        <f t="shared" si="7"/>
        <v>2015</v>
      </c>
    </row>
    <row r="397" spans="1:3" x14ac:dyDescent="0.35">
      <c r="A397" s="20" t="s">
        <v>1042</v>
      </c>
      <c r="B397" s="33">
        <v>36210</v>
      </c>
      <c r="C397" t="str">
        <f t="shared" si="7"/>
        <v>1999</v>
      </c>
    </row>
    <row r="398" spans="1:3" x14ac:dyDescent="0.35">
      <c r="A398" s="20" t="s">
        <v>1044</v>
      </c>
      <c r="B398" s="33">
        <v>41813</v>
      </c>
      <c r="C398" t="str">
        <f t="shared" si="7"/>
        <v>2014</v>
      </c>
    </row>
    <row r="399" spans="1:3" x14ac:dyDescent="0.35">
      <c r="A399" s="20" t="s">
        <v>1045</v>
      </c>
      <c r="B399" s="33">
        <v>38244</v>
      </c>
      <c r="C399" t="str">
        <f t="shared" si="7"/>
        <v>2004</v>
      </c>
    </row>
    <row r="400" spans="1:3" x14ac:dyDescent="0.35">
      <c r="A400" s="20" t="s">
        <v>1047</v>
      </c>
      <c r="B400" s="33">
        <v>42922</v>
      </c>
      <c r="C400" t="str">
        <f t="shared" si="7"/>
        <v>2017</v>
      </c>
    </row>
    <row r="401" spans="1:3" x14ac:dyDescent="0.35">
      <c r="A401" s="20" t="s">
        <v>1049</v>
      </c>
      <c r="B401" s="33">
        <v>38835</v>
      </c>
      <c r="C401" t="str">
        <f t="shared" si="7"/>
        <v>2006</v>
      </c>
    </row>
    <row r="402" spans="1:3" x14ac:dyDescent="0.35">
      <c r="A402" s="20" t="s">
        <v>1050</v>
      </c>
      <c r="B402" s="33">
        <v>41839</v>
      </c>
      <c r="C402" t="str">
        <f t="shared" si="7"/>
        <v>2014</v>
      </c>
    </row>
    <row r="403" spans="1:3" x14ac:dyDescent="0.35">
      <c r="A403" s="20" t="s">
        <v>1052</v>
      </c>
      <c r="B403" s="33">
        <v>35919</v>
      </c>
      <c r="C403" t="str">
        <f t="shared" si="7"/>
        <v>1998</v>
      </c>
    </row>
    <row r="404" spans="1:3" x14ac:dyDescent="0.35">
      <c r="A404" s="20" t="s">
        <v>1054</v>
      </c>
      <c r="B404" s="33">
        <v>43028</v>
      </c>
      <c r="C404" t="str">
        <f t="shared" si="7"/>
        <v>2017</v>
      </c>
    </row>
    <row r="405" spans="1:3" x14ac:dyDescent="0.35">
      <c r="A405" s="20" t="s">
        <v>1056</v>
      </c>
      <c r="B405" s="33">
        <v>38623</v>
      </c>
      <c r="C405" t="str">
        <f t="shared" si="7"/>
        <v>2005</v>
      </c>
    </row>
    <row r="406" spans="1:3" x14ac:dyDescent="0.35">
      <c r="A406" s="20" t="s">
        <v>147</v>
      </c>
      <c r="B406" s="33">
        <v>37844</v>
      </c>
      <c r="C406" t="str">
        <f t="shared" si="7"/>
        <v>2003</v>
      </c>
    </row>
    <row r="407" spans="1:3" x14ac:dyDescent="0.35">
      <c r="A407" s="20" t="s">
        <v>1057</v>
      </c>
      <c r="B407" s="33">
        <v>41013</v>
      </c>
      <c r="C407" t="str">
        <f t="shared" si="7"/>
        <v>2012</v>
      </c>
    </row>
    <row r="408" spans="1:3" x14ac:dyDescent="0.35">
      <c r="A408" s="20" t="s">
        <v>1059</v>
      </c>
      <c r="B408" s="33">
        <v>39471</v>
      </c>
      <c r="C408" t="str">
        <f t="shared" si="7"/>
        <v>2008</v>
      </c>
    </row>
    <row r="409" spans="1:3" x14ac:dyDescent="0.35">
      <c r="A409" s="20" t="s">
        <v>1061</v>
      </c>
      <c r="B409" s="33">
        <v>41973</v>
      </c>
      <c r="C409" t="str">
        <f t="shared" si="7"/>
        <v>2014</v>
      </c>
    </row>
    <row r="410" spans="1:3" x14ac:dyDescent="0.35">
      <c r="A410" s="20" t="s">
        <v>1062</v>
      </c>
      <c r="B410" s="33">
        <v>44092</v>
      </c>
      <c r="C410" t="str">
        <f t="shared" si="7"/>
        <v>2020</v>
      </c>
    </row>
    <row r="411" spans="1:3" x14ac:dyDescent="0.35">
      <c r="A411" s="20" t="s">
        <v>1064</v>
      </c>
      <c r="B411" s="33">
        <v>40868</v>
      </c>
      <c r="C411" t="str">
        <f t="shared" si="7"/>
        <v>2011</v>
      </c>
    </row>
    <row r="412" spans="1:3" x14ac:dyDescent="0.35">
      <c r="A412" s="20" t="s">
        <v>1065</v>
      </c>
      <c r="B412" s="33">
        <v>39734</v>
      </c>
      <c r="C412" t="str">
        <f t="shared" si="7"/>
        <v>2008</v>
      </c>
    </row>
    <row r="413" spans="1:3" x14ac:dyDescent="0.35">
      <c r="A413" s="20" t="s">
        <v>1067</v>
      </c>
      <c r="B413" s="33">
        <v>44521</v>
      </c>
      <c r="C413" t="str">
        <f t="shared" si="7"/>
        <v>2021</v>
      </c>
    </row>
    <row r="414" spans="1:3" x14ac:dyDescent="0.35">
      <c r="A414" s="20" t="s">
        <v>1069</v>
      </c>
      <c r="B414" s="33">
        <v>43345</v>
      </c>
      <c r="C414" t="str">
        <f t="shared" si="7"/>
        <v>2018</v>
      </c>
    </row>
    <row r="415" spans="1:3" x14ac:dyDescent="0.35">
      <c r="A415" s="20" t="s">
        <v>1070</v>
      </c>
      <c r="B415" s="33">
        <v>41404</v>
      </c>
      <c r="C415" t="str">
        <f t="shared" si="7"/>
        <v>2013</v>
      </c>
    </row>
    <row r="416" spans="1:3" x14ac:dyDescent="0.35">
      <c r="A416" s="20" t="s">
        <v>1072</v>
      </c>
      <c r="B416" s="33">
        <v>43122</v>
      </c>
      <c r="C416" t="str">
        <f t="shared" si="7"/>
        <v>2018</v>
      </c>
    </row>
    <row r="417" spans="1:3" x14ac:dyDescent="0.35">
      <c r="A417" s="20" t="s">
        <v>1073</v>
      </c>
      <c r="B417" s="33">
        <v>43756</v>
      </c>
      <c r="C417" t="str">
        <f t="shared" si="7"/>
        <v>2019</v>
      </c>
    </row>
    <row r="418" spans="1:3" x14ac:dyDescent="0.35">
      <c r="A418" s="20" t="s">
        <v>1074</v>
      </c>
      <c r="B418" s="33">
        <v>43695</v>
      </c>
      <c r="C418" t="str">
        <f t="shared" si="7"/>
        <v>2019</v>
      </c>
    </row>
    <row r="419" spans="1:3" x14ac:dyDescent="0.35">
      <c r="A419" s="20" t="s">
        <v>1075</v>
      </c>
      <c r="B419" s="33">
        <v>40468</v>
      </c>
      <c r="C419" t="str">
        <f t="shared" si="7"/>
        <v>2010</v>
      </c>
    </row>
    <row r="420" spans="1:3" x14ac:dyDescent="0.35">
      <c r="A420" s="20" t="s">
        <v>1076</v>
      </c>
      <c r="B420" s="33">
        <v>34383</v>
      </c>
      <c r="C420" t="str">
        <f t="shared" si="7"/>
        <v>1994</v>
      </c>
    </row>
    <row r="421" spans="1:3" x14ac:dyDescent="0.35">
      <c r="A421" s="20" t="s">
        <v>1078</v>
      </c>
      <c r="B421" s="33">
        <v>41202</v>
      </c>
      <c r="C421" t="str">
        <f t="shared" si="7"/>
        <v>2012</v>
      </c>
    </row>
    <row r="422" spans="1:3" x14ac:dyDescent="0.35">
      <c r="A422" s="20" t="s">
        <v>328</v>
      </c>
      <c r="B422" s="33">
        <v>34802</v>
      </c>
      <c r="C422" t="str">
        <f t="shared" si="7"/>
        <v>1995</v>
      </c>
    </row>
    <row r="423" spans="1:3" x14ac:dyDescent="0.35">
      <c r="A423" s="20" t="s">
        <v>1081</v>
      </c>
      <c r="B423" s="33">
        <v>36893</v>
      </c>
      <c r="C423" t="str">
        <f t="shared" si="7"/>
        <v>2001</v>
      </c>
    </row>
    <row r="424" spans="1:3" x14ac:dyDescent="0.35">
      <c r="A424" s="20" t="s">
        <v>1083</v>
      </c>
      <c r="B424" s="33">
        <v>43996</v>
      </c>
      <c r="C424" t="str">
        <f t="shared" si="7"/>
        <v>2020</v>
      </c>
    </row>
    <row r="425" spans="1:3" x14ac:dyDescent="0.35">
      <c r="A425" s="20" t="s">
        <v>1084</v>
      </c>
      <c r="B425" s="33">
        <v>40984</v>
      </c>
      <c r="C425" t="str">
        <f t="shared" si="7"/>
        <v>2012</v>
      </c>
    </row>
    <row r="426" spans="1:3" x14ac:dyDescent="0.35">
      <c r="A426" s="20" t="s">
        <v>1086</v>
      </c>
      <c r="B426" s="33">
        <v>38135</v>
      </c>
      <c r="C426" t="str">
        <f t="shared" si="7"/>
        <v>2004</v>
      </c>
    </row>
    <row r="427" spans="1:3" x14ac:dyDescent="0.35">
      <c r="A427" s="20" t="s">
        <v>1088</v>
      </c>
      <c r="B427" s="33">
        <v>35001</v>
      </c>
      <c r="C427" t="str">
        <f t="shared" si="7"/>
        <v>1995</v>
      </c>
    </row>
    <row r="428" spans="1:3" x14ac:dyDescent="0.35">
      <c r="A428" s="20" t="s">
        <v>1090</v>
      </c>
      <c r="B428" s="33">
        <v>40159</v>
      </c>
      <c r="C428" t="str">
        <f t="shared" si="7"/>
        <v>2009</v>
      </c>
    </row>
    <row r="429" spans="1:3" x14ac:dyDescent="0.35">
      <c r="A429" s="20" t="s">
        <v>1092</v>
      </c>
      <c r="B429" s="33">
        <v>44153</v>
      </c>
      <c r="C429" t="str">
        <f t="shared" si="7"/>
        <v>2020</v>
      </c>
    </row>
    <row r="430" spans="1:3" x14ac:dyDescent="0.35">
      <c r="A430" s="20" t="s">
        <v>1093</v>
      </c>
      <c r="B430" s="33">
        <v>42878</v>
      </c>
      <c r="C430" t="str">
        <f t="shared" si="7"/>
        <v>2017</v>
      </c>
    </row>
    <row r="431" spans="1:3" x14ac:dyDescent="0.35">
      <c r="A431" s="20" t="s">
        <v>1095</v>
      </c>
      <c r="B431" s="33">
        <v>37014</v>
      </c>
      <c r="C431" t="str">
        <f t="shared" si="7"/>
        <v>2001</v>
      </c>
    </row>
    <row r="432" spans="1:3" x14ac:dyDescent="0.35">
      <c r="A432" s="20" t="s">
        <v>1097</v>
      </c>
      <c r="B432" s="33">
        <v>44453</v>
      </c>
      <c r="C432" t="str">
        <f t="shared" si="7"/>
        <v>2021</v>
      </c>
    </row>
    <row r="433" spans="1:3" x14ac:dyDescent="0.35">
      <c r="A433" s="20" t="s">
        <v>1099</v>
      </c>
      <c r="B433" s="33">
        <v>41333</v>
      </c>
      <c r="C433" t="str">
        <f t="shared" si="7"/>
        <v>2013</v>
      </c>
    </row>
    <row r="434" spans="1:3" x14ac:dyDescent="0.35">
      <c r="A434" s="20" t="s">
        <v>1101</v>
      </c>
      <c r="B434" s="33">
        <v>43866</v>
      </c>
      <c r="C434" t="str">
        <f t="shared" si="7"/>
        <v>2020</v>
      </c>
    </row>
    <row r="435" spans="1:3" x14ac:dyDescent="0.35">
      <c r="A435" s="20" t="s">
        <v>1102</v>
      </c>
      <c r="B435" s="33">
        <v>41941</v>
      </c>
      <c r="C435" t="str">
        <f t="shared" si="7"/>
        <v>2014</v>
      </c>
    </row>
    <row r="436" spans="1:3" x14ac:dyDescent="0.35">
      <c r="A436" s="20" t="s">
        <v>1103</v>
      </c>
      <c r="B436" s="33">
        <v>36755</v>
      </c>
      <c r="C436" t="str">
        <f t="shared" si="7"/>
        <v>2000</v>
      </c>
    </row>
    <row r="437" spans="1:3" x14ac:dyDescent="0.35">
      <c r="A437" s="20" t="s">
        <v>1104</v>
      </c>
      <c r="B437" s="33">
        <v>35109</v>
      </c>
      <c r="C437" t="str">
        <f t="shared" si="7"/>
        <v>1996</v>
      </c>
    </row>
    <row r="438" spans="1:3" x14ac:dyDescent="0.35">
      <c r="A438" s="20" t="s">
        <v>1106</v>
      </c>
      <c r="B438" s="33">
        <v>42951</v>
      </c>
      <c r="C438" t="str">
        <f t="shared" si="7"/>
        <v>2017</v>
      </c>
    </row>
    <row r="439" spans="1:3" x14ac:dyDescent="0.35">
      <c r="A439" s="20" t="s">
        <v>1108</v>
      </c>
      <c r="B439" s="33">
        <v>43824</v>
      </c>
      <c r="C439" t="str">
        <f t="shared" si="7"/>
        <v>2019</v>
      </c>
    </row>
    <row r="440" spans="1:3" x14ac:dyDescent="0.35">
      <c r="A440" s="20" t="s">
        <v>298</v>
      </c>
      <c r="B440" s="33">
        <v>38464</v>
      </c>
      <c r="C440" t="str">
        <f t="shared" si="7"/>
        <v>2005</v>
      </c>
    </row>
    <row r="441" spans="1:3" x14ac:dyDescent="0.35">
      <c r="A441" s="20" t="s">
        <v>1110</v>
      </c>
      <c r="B441" s="33">
        <v>38879</v>
      </c>
      <c r="C441" t="str">
        <f t="shared" si="7"/>
        <v>2006</v>
      </c>
    </row>
    <row r="442" spans="1:3" x14ac:dyDescent="0.35">
      <c r="A442" s="20" t="s">
        <v>1112</v>
      </c>
      <c r="B442" s="33">
        <v>39487</v>
      </c>
      <c r="C442" t="str">
        <f t="shared" si="7"/>
        <v>2008</v>
      </c>
    </row>
    <row r="443" spans="1:3" x14ac:dyDescent="0.35">
      <c r="A443" s="20" t="s">
        <v>1114</v>
      </c>
      <c r="B443" s="33">
        <v>43309</v>
      </c>
      <c r="C443" t="str">
        <f t="shared" si="7"/>
        <v>2018</v>
      </c>
    </row>
    <row r="444" spans="1:3" x14ac:dyDescent="0.35">
      <c r="A444" s="20" t="s">
        <v>1116</v>
      </c>
      <c r="B444" s="33">
        <v>40820</v>
      </c>
      <c r="C444" t="str">
        <f t="shared" si="7"/>
        <v>2011</v>
      </c>
    </row>
    <row r="445" spans="1:3" x14ac:dyDescent="0.35">
      <c r="A445" s="20" t="s">
        <v>1118</v>
      </c>
      <c r="B445" s="33">
        <v>42166</v>
      </c>
      <c r="C445" t="str">
        <f t="shared" si="7"/>
        <v>2015</v>
      </c>
    </row>
    <row r="446" spans="1:3" x14ac:dyDescent="0.35">
      <c r="A446" s="20" t="s">
        <v>1120</v>
      </c>
      <c r="B446" s="33">
        <v>43701</v>
      </c>
      <c r="C446" t="str">
        <f t="shared" si="7"/>
        <v>2019</v>
      </c>
    </row>
    <row r="447" spans="1:3" x14ac:dyDescent="0.35">
      <c r="A447" s="20" t="s">
        <v>1122</v>
      </c>
      <c r="B447" s="33">
        <v>37456</v>
      </c>
      <c r="C447" t="str">
        <f t="shared" si="7"/>
        <v>2002</v>
      </c>
    </row>
    <row r="448" spans="1:3" x14ac:dyDescent="0.35">
      <c r="A448" s="20" t="s">
        <v>1123</v>
      </c>
      <c r="B448" s="33">
        <v>36525</v>
      </c>
      <c r="C448" t="str">
        <f t="shared" si="7"/>
        <v>1999</v>
      </c>
    </row>
    <row r="449" spans="1:3" x14ac:dyDescent="0.35">
      <c r="A449" s="20" t="s">
        <v>1125</v>
      </c>
      <c r="B449" s="33">
        <v>40744</v>
      </c>
      <c r="C449" t="str">
        <f t="shared" si="7"/>
        <v>2011</v>
      </c>
    </row>
    <row r="450" spans="1:3" x14ac:dyDescent="0.35">
      <c r="A450" s="20" t="s">
        <v>1127</v>
      </c>
      <c r="B450" s="33">
        <v>36757</v>
      </c>
      <c r="C450" t="str">
        <f t="shared" ref="C450:E513" si="8">TEXT(B450,"yyyy")</f>
        <v>2000</v>
      </c>
    </row>
    <row r="451" spans="1:3" x14ac:dyDescent="0.35">
      <c r="A451" s="20" t="s">
        <v>1129</v>
      </c>
      <c r="B451" s="33">
        <v>44303</v>
      </c>
      <c r="C451" t="str">
        <f t="shared" si="8"/>
        <v>2021</v>
      </c>
    </row>
    <row r="452" spans="1:3" x14ac:dyDescent="0.35">
      <c r="A452" s="20" t="s">
        <v>1130</v>
      </c>
      <c r="B452" s="33">
        <v>34505</v>
      </c>
      <c r="C452" t="str">
        <f t="shared" si="8"/>
        <v>1994</v>
      </c>
    </row>
    <row r="453" spans="1:3" x14ac:dyDescent="0.35">
      <c r="A453" s="20" t="s">
        <v>1132</v>
      </c>
      <c r="B453" s="33">
        <v>39728</v>
      </c>
      <c r="C453" t="str">
        <f t="shared" si="8"/>
        <v>2008</v>
      </c>
    </row>
    <row r="454" spans="1:3" x14ac:dyDescent="0.35">
      <c r="A454" s="20" t="s">
        <v>1133</v>
      </c>
      <c r="B454" s="33">
        <v>38777</v>
      </c>
      <c r="C454" t="str">
        <f t="shared" si="8"/>
        <v>2006</v>
      </c>
    </row>
    <row r="455" spans="1:3" x14ac:dyDescent="0.35">
      <c r="A455" s="20" t="s">
        <v>1135</v>
      </c>
      <c r="B455" s="33">
        <v>41516</v>
      </c>
      <c r="C455" t="str">
        <f t="shared" si="8"/>
        <v>2013</v>
      </c>
    </row>
    <row r="456" spans="1:3" x14ac:dyDescent="0.35">
      <c r="A456" s="20" t="s">
        <v>1136</v>
      </c>
      <c r="B456" s="33">
        <v>34940</v>
      </c>
      <c r="C456" t="str">
        <f t="shared" si="8"/>
        <v>1995</v>
      </c>
    </row>
    <row r="457" spans="1:3" x14ac:dyDescent="0.35">
      <c r="A457" s="20" t="s">
        <v>286</v>
      </c>
      <c r="B457" s="33">
        <v>43219</v>
      </c>
      <c r="C457" t="str">
        <f t="shared" si="8"/>
        <v>2018</v>
      </c>
    </row>
    <row r="458" spans="1:3" x14ac:dyDescent="0.35">
      <c r="A458" s="20" t="s">
        <v>1138</v>
      </c>
      <c r="B458" s="33">
        <v>41590</v>
      </c>
      <c r="C458" t="str">
        <f t="shared" si="8"/>
        <v>2013</v>
      </c>
    </row>
    <row r="459" spans="1:3" x14ac:dyDescent="0.35">
      <c r="A459" s="20" t="s">
        <v>1139</v>
      </c>
      <c r="B459" s="33">
        <v>38332</v>
      </c>
      <c r="C459" t="str">
        <f t="shared" si="8"/>
        <v>2004</v>
      </c>
    </row>
    <row r="460" spans="1:3" x14ac:dyDescent="0.35">
      <c r="A460" s="20" t="s">
        <v>1141</v>
      </c>
      <c r="B460" s="33">
        <v>40596</v>
      </c>
      <c r="C460" t="str">
        <f t="shared" si="8"/>
        <v>2011</v>
      </c>
    </row>
    <row r="461" spans="1:3" x14ac:dyDescent="0.35">
      <c r="A461" s="20" t="s">
        <v>1143</v>
      </c>
      <c r="B461" s="33">
        <v>40083</v>
      </c>
      <c r="C461" t="str">
        <f t="shared" si="8"/>
        <v>2009</v>
      </c>
    </row>
    <row r="462" spans="1:3" x14ac:dyDescent="0.35">
      <c r="A462" s="20" t="s">
        <v>1145</v>
      </c>
      <c r="B462" s="33">
        <v>36617</v>
      </c>
      <c r="C462" t="str">
        <f t="shared" si="8"/>
        <v>2000</v>
      </c>
    </row>
    <row r="463" spans="1:3" x14ac:dyDescent="0.35">
      <c r="A463" s="20" t="s">
        <v>1147</v>
      </c>
      <c r="B463" s="33">
        <v>43638</v>
      </c>
      <c r="C463" t="str">
        <f t="shared" si="8"/>
        <v>2019</v>
      </c>
    </row>
    <row r="464" spans="1:3" x14ac:dyDescent="0.35">
      <c r="A464" s="20" t="s">
        <v>1148</v>
      </c>
      <c r="B464" s="33">
        <v>44101</v>
      </c>
      <c r="C464" t="str">
        <f t="shared" si="8"/>
        <v>2020</v>
      </c>
    </row>
    <row r="465" spans="1:3" x14ac:dyDescent="0.35">
      <c r="A465" s="20" t="s">
        <v>1150</v>
      </c>
      <c r="B465" s="33">
        <v>39185</v>
      </c>
      <c r="C465" t="str">
        <f t="shared" si="8"/>
        <v>2007</v>
      </c>
    </row>
    <row r="466" spans="1:3" x14ac:dyDescent="0.35">
      <c r="A466" s="20" t="s">
        <v>1151</v>
      </c>
      <c r="B466" s="33">
        <v>43299</v>
      </c>
      <c r="C466" t="str">
        <f t="shared" si="8"/>
        <v>2018</v>
      </c>
    </row>
    <row r="467" spans="1:3" x14ac:dyDescent="0.35">
      <c r="A467" s="20" t="s">
        <v>1153</v>
      </c>
      <c r="B467" s="33">
        <v>40272</v>
      </c>
      <c r="C467" t="str">
        <f t="shared" si="8"/>
        <v>2010</v>
      </c>
    </row>
    <row r="468" spans="1:3" x14ac:dyDescent="0.35">
      <c r="A468" s="20" t="s">
        <v>1154</v>
      </c>
      <c r="B468" s="33">
        <v>43809</v>
      </c>
      <c r="C468" t="str">
        <f t="shared" si="8"/>
        <v>2019</v>
      </c>
    </row>
    <row r="469" spans="1:3" x14ac:dyDescent="0.35">
      <c r="A469" s="20" t="s">
        <v>1156</v>
      </c>
      <c r="B469" s="33">
        <v>44124</v>
      </c>
      <c r="C469" t="str">
        <f t="shared" si="8"/>
        <v>2020</v>
      </c>
    </row>
    <row r="470" spans="1:3" x14ac:dyDescent="0.35">
      <c r="A470" s="20" t="s">
        <v>1158</v>
      </c>
      <c r="B470" s="33">
        <v>42656</v>
      </c>
      <c r="C470" t="str">
        <f t="shared" si="8"/>
        <v>2016</v>
      </c>
    </row>
    <row r="471" spans="1:3" x14ac:dyDescent="0.35">
      <c r="A471" s="20" t="s">
        <v>1159</v>
      </c>
      <c r="B471" s="33">
        <v>37446</v>
      </c>
      <c r="C471" t="str">
        <f t="shared" si="8"/>
        <v>2002</v>
      </c>
    </row>
    <row r="472" spans="1:3" x14ac:dyDescent="0.35">
      <c r="A472" s="20" t="s">
        <v>1161</v>
      </c>
      <c r="B472" s="33">
        <v>36770</v>
      </c>
      <c r="C472" t="str">
        <f t="shared" si="8"/>
        <v>2000</v>
      </c>
    </row>
    <row r="473" spans="1:3" x14ac:dyDescent="0.35">
      <c r="A473" s="20" t="s">
        <v>1163</v>
      </c>
      <c r="B473" s="33">
        <v>42101</v>
      </c>
      <c r="C473" t="str">
        <f t="shared" si="8"/>
        <v>2015</v>
      </c>
    </row>
    <row r="474" spans="1:3" x14ac:dyDescent="0.35">
      <c r="A474" s="20" t="s">
        <v>1164</v>
      </c>
      <c r="B474" s="33">
        <v>40235</v>
      </c>
      <c r="C474" t="str">
        <f t="shared" si="8"/>
        <v>2010</v>
      </c>
    </row>
    <row r="475" spans="1:3" x14ac:dyDescent="0.35">
      <c r="A475" s="20" t="s">
        <v>1165</v>
      </c>
      <c r="B475" s="33">
        <v>38380</v>
      </c>
      <c r="C475" t="str">
        <f t="shared" si="8"/>
        <v>2005</v>
      </c>
    </row>
    <row r="476" spans="1:3" x14ac:dyDescent="0.35">
      <c r="A476" s="20" t="s">
        <v>1166</v>
      </c>
      <c r="B476" s="33">
        <v>41898</v>
      </c>
      <c r="C476" t="str">
        <f t="shared" si="8"/>
        <v>2014</v>
      </c>
    </row>
    <row r="477" spans="1:3" x14ac:dyDescent="0.35">
      <c r="A477" s="20" t="s">
        <v>1168</v>
      </c>
      <c r="B477" s="33">
        <v>41429</v>
      </c>
      <c r="C477" t="str">
        <f t="shared" si="8"/>
        <v>2013</v>
      </c>
    </row>
    <row r="478" spans="1:3" x14ac:dyDescent="0.35">
      <c r="A478" s="20" t="s">
        <v>1169</v>
      </c>
      <c r="B478" s="33">
        <v>44232</v>
      </c>
      <c r="C478" t="str">
        <f t="shared" si="8"/>
        <v>2021</v>
      </c>
    </row>
    <row r="479" spans="1:3" x14ac:dyDescent="0.35">
      <c r="A479" s="20" t="s">
        <v>1171</v>
      </c>
      <c r="B479" s="33">
        <v>35913</v>
      </c>
      <c r="C479" t="str">
        <f t="shared" si="8"/>
        <v>1998</v>
      </c>
    </row>
    <row r="480" spans="1:3" x14ac:dyDescent="0.35">
      <c r="A480" s="20" t="s">
        <v>1172</v>
      </c>
      <c r="B480" s="33">
        <v>42405</v>
      </c>
      <c r="C480" t="str">
        <f t="shared" si="8"/>
        <v>2016</v>
      </c>
    </row>
    <row r="481" spans="1:3" x14ac:dyDescent="0.35">
      <c r="A481" s="20" t="s">
        <v>1174</v>
      </c>
      <c r="B481" s="33">
        <v>39930</v>
      </c>
      <c r="C481" t="str">
        <f t="shared" si="8"/>
        <v>2009</v>
      </c>
    </row>
    <row r="482" spans="1:3" x14ac:dyDescent="0.35">
      <c r="A482" s="20" t="s">
        <v>1175</v>
      </c>
      <c r="B482" s="33">
        <v>42696</v>
      </c>
      <c r="C482" t="str">
        <f t="shared" si="8"/>
        <v>2016</v>
      </c>
    </row>
    <row r="483" spans="1:3" x14ac:dyDescent="0.35">
      <c r="A483" s="20" t="s">
        <v>1176</v>
      </c>
      <c r="B483" s="33">
        <v>38667</v>
      </c>
      <c r="C483" t="str">
        <f t="shared" si="8"/>
        <v>2005</v>
      </c>
    </row>
    <row r="484" spans="1:3" x14ac:dyDescent="0.35">
      <c r="A484" s="20" t="s">
        <v>1177</v>
      </c>
      <c r="B484" s="33">
        <v>42543</v>
      </c>
      <c r="C484" t="str">
        <f t="shared" si="8"/>
        <v>2016</v>
      </c>
    </row>
    <row r="485" spans="1:3" x14ac:dyDescent="0.35">
      <c r="A485" s="20" t="s">
        <v>1178</v>
      </c>
      <c r="B485" s="33">
        <v>42064</v>
      </c>
      <c r="C485" t="str">
        <f t="shared" si="8"/>
        <v>2015</v>
      </c>
    </row>
    <row r="486" spans="1:3" x14ac:dyDescent="0.35">
      <c r="A486" s="20" t="s">
        <v>1180</v>
      </c>
      <c r="B486" s="33">
        <v>38027</v>
      </c>
      <c r="C486" t="str">
        <f t="shared" si="8"/>
        <v>2004</v>
      </c>
    </row>
    <row r="487" spans="1:3" x14ac:dyDescent="0.35">
      <c r="A487" s="20" t="s">
        <v>1182</v>
      </c>
      <c r="B487" s="33">
        <v>40593</v>
      </c>
      <c r="C487" t="str">
        <f t="shared" si="8"/>
        <v>2011</v>
      </c>
    </row>
    <row r="488" spans="1:3" x14ac:dyDescent="0.35">
      <c r="A488" s="20" t="s">
        <v>1184</v>
      </c>
      <c r="B488" s="33">
        <v>41886</v>
      </c>
      <c r="C488" t="str">
        <f t="shared" si="8"/>
        <v>2014</v>
      </c>
    </row>
    <row r="489" spans="1:3" x14ac:dyDescent="0.35">
      <c r="A489" s="20" t="s">
        <v>386</v>
      </c>
      <c r="B489" s="33">
        <v>38344</v>
      </c>
      <c r="C489" t="str">
        <f t="shared" si="8"/>
        <v>2004</v>
      </c>
    </row>
    <row r="490" spans="1:3" x14ac:dyDescent="0.35">
      <c r="A490" s="20" t="s">
        <v>1186</v>
      </c>
      <c r="B490" s="33">
        <v>43804</v>
      </c>
      <c r="C490" t="str">
        <f t="shared" si="8"/>
        <v>2019</v>
      </c>
    </row>
    <row r="491" spans="1:3" x14ac:dyDescent="0.35">
      <c r="A491" s="20" t="s">
        <v>1188</v>
      </c>
      <c r="B491" s="33">
        <v>40463</v>
      </c>
      <c r="C491" t="str">
        <f t="shared" si="8"/>
        <v>2010</v>
      </c>
    </row>
    <row r="492" spans="1:3" x14ac:dyDescent="0.35">
      <c r="A492" s="20" t="s">
        <v>1189</v>
      </c>
      <c r="B492" s="33">
        <v>36010</v>
      </c>
      <c r="C492" t="str">
        <f t="shared" si="8"/>
        <v>1998</v>
      </c>
    </row>
    <row r="493" spans="1:3" x14ac:dyDescent="0.35">
      <c r="A493" s="20" t="s">
        <v>1191</v>
      </c>
      <c r="B493" s="33">
        <v>42219</v>
      </c>
      <c r="C493" t="str">
        <f t="shared" si="8"/>
        <v>2015</v>
      </c>
    </row>
    <row r="494" spans="1:3" x14ac:dyDescent="0.35">
      <c r="A494" s="20" t="s">
        <v>1193</v>
      </c>
      <c r="B494" s="33">
        <v>39739</v>
      </c>
      <c r="C494" t="str">
        <f t="shared" si="8"/>
        <v>2008</v>
      </c>
    </row>
    <row r="495" spans="1:3" x14ac:dyDescent="0.35">
      <c r="A495" s="20" t="s">
        <v>1195</v>
      </c>
      <c r="B495" s="33">
        <v>38188</v>
      </c>
      <c r="C495" t="str">
        <f t="shared" si="8"/>
        <v>2004</v>
      </c>
    </row>
    <row r="496" spans="1:3" x14ac:dyDescent="0.35">
      <c r="A496" s="20" t="s">
        <v>1197</v>
      </c>
      <c r="B496" s="33">
        <v>39367</v>
      </c>
      <c r="C496" t="str">
        <f t="shared" si="8"/>
        <v>2007</v>
      </c>
    </row>
    <row r="497" spans="1:3" x14ac:dyDescent="0.35">
      <c r="A497" s="20" t="s">
        <v>1199</v>
      </c>
      <c r="B497" s="33">
        <v>43930</v>
      </c>
      <c r="C497" t="str">
        <f t="shared" si="8"/>
        <v>2020</v>
      </c>
    </row>
    <row r="498" spans="1:3" x14ac:dyDescent="0.35">
      <c r="A498" s="20" t="s">
        <v>1201</v>
      </c>
      <c r="B498" s="33">
        <v>44419</v>
      </c>
      <c r="C498" t="str">
        <f t="shared" si="8"/>
        <v>2021</v>
      </c>
    </row>
    <row r="499" spans="1:3" x14ac:dyDescent="0.35">
      <c r="A499" s="20" t="s">
        <v>1203</v>
      </c>
      <c r="B499" s="33">
        <v>43536</v>
      </c>
      <c r="C499" t="str">
        <f t="shared" si="8"/>
        <v>2019</v>
      </c>
    </row>
    <row r="500" spans="1:3" x14ac:dyDescent="0.35">
      <c r="A500" s="20" t="s">
        <v>265</v>
      </c>
      <c r="B500" s="33">
        <v>36956</v>
      </c>
      <c r="C500" t="str">
        <f t="shared" si="8"/>
        <v>2001</v>
      </c>
    </row>
    <row r="501" spans="1:3" x14ac:dyDescent="0.35">
      <c r="A501" s="20" t="s">
        <v>1204</v>
      </c>
      <c r="B501" s="33">
        <v>43169</v>
      </c>
      <c r="C501" t="str">
        <f t="shared" si="8"/>
        <v>2018</v>
      </c>
    </row>
    <row r="502" spans="1:3" x14ac:dyDescent="0.35">
      <c r="A502" s="20" t="s">
        <v>1206</v>
      </c>
      <c r="B502" s="33">
        <v>42516</v>
      </c>
      <c r="C502" t="str">
        <f t="shared" si="8"/>
        <v>2016</v>
      </c>
    </row>
    <row r="503" spans="1:3" x14ac:dyDescent="0.35">
      <c r="A503" s="20" t="s">
        <v>1208</v>
      </c>
      <c r="B503" s="33">
        <v>44461</v>
      </c>
      <c r="C503" t="str">
        <f t="shared" si="8"/>
        <v>2021</v>
      </c>
    </row>
    <row r="504" spans="1:3" x14ac:dyDescent="0.35">
      <c r="A504" s="20" t="s">
        <v>401</v>
      </c>
      <c r="B504" s="33">
        <v>40899</v>
      </c>
      <c r="C504" t="str">
        <f t="shared" si="8"/>
        <v>2011</v>
      </c>
    </row>
    <row r="505" spans="1:3" x14ac:dyDescent="0.35">
      <c r="A505" s="20" t="s">
        <v>1211</v>
      </c>
      <c r="B505" s="33">
        <v>43633</v>
      </c>
      <c r="C505" t="str">
        <f t="shared" si="8"/>
        <v>2019</v>
      </c>
    </row>
    <row r="506" spans="1:3" x14ac:dyDescent="0.35">
      <c r="A506" s="20" t="s">
        <v>1212</v>
      </c>
      <c r="B506" s="33">
        <v>43400</v>
      </c>
      <c r="C506" t="str">
        <f t="shared" si="8"/>
        <v>2018</v>
      </c>
    </row>
    <row r="507" spans="1:3" x14ac:dyDescent="0.35">
      <c r="A507" s="20" t="s">
        <v>1214</v>
      </c>
      <c r="B507" s="33">
        <v>43171</v>
      </c>
      <c r="C507" t="str">
        <f t="shared" si="8"/>
        <v>2018</v>
      </c>
    </row>
    <row r="508" spans="1:3" x14ac:dyDescent="0.35">
      <c r="A508" s="20" t="s">
        <v>1216</v>
      </c>
      <c r="B508" s="33">
        <v>40292</v>
      </c>
      <c r="C508" t="str">
        <f t="shared" si="8"/>
        <v>2010</v>
      </c>
    </row>
    <row r="509" spans="1:3" x14ac:dyDescent="0.35">
      <c r="A509" s="20" t="s">
        <v>1218</v>
      </c>
      <c r="B509" s="33">
        <v>44236</v>
      </c>
      <c r="C509" t="str">
        <f t="shared" si="8"/>
        <v>2021</v>
      </c>
    </row>
    <row r="510" spans="1:3" x14ac:dyDescent="0.35">
      <c r="A510" s="20" t="s">
        <v>1220</v>
      </c>
      <c r="B510" s="33">
        <v>43248</v>
      </c>
      <c r="C510" t="str">
        <f t="shared" si="8"/>
        <v>2018</v>
      </c>
    </row>
    <row r="511" spans="1:3" x14ac:dyDescent="0.35">
      <c r="A511" s="20" t="s">
        <v>857</v>
      </c>
      <c r="B511" s="33">
        <v>43239</v>
      </c>
      <c r="C511" t="str">
        <f t="shared" si="8"/>
        <v>2018</v>
      </c>
    </row>
    <row r="512" spans="1:3" x14ac:dyDescent="0.35">
      <c r="A512" s="20" t="s">
        <v>1223</v>
      </c>
      <c r="B512" s="33">
        <v>42129</v>
      </c>
      <c r="C512" t="str">
        <f t="shared" si="8"/>
        <v>2015</v>
      </c>
    </row>
    <row r="513" spans="1:3" x14ac:dyDescent="0.35">
      <c r="A513" s="20" t="s">
        <v>1225</v>
      </c>
      <c r="B513" s="33">
        <v>44486</v>
      </c>
      <c r="C513" t="str">
        <f t="shared" si="8"/>
        <v>2021</v>
      </c>
    </row>
    <row r="514" spans="1:3" x14ac:dyDescent="0.35">
      <c r="A514" s="20" t="s">
        <v>1227</v>
      </c>
      <c r="B514" s="33">
        <v>41043</v>
      </c>
      <c r="C514" t="str">
        <f t="shared" ref="C514:E577" si="9">TEXT(B514,"yyyy")</f>
        <v>2012</v>
      </c>
    </row>
    <row r="515" spans="1:3" x14ac:dyDescent="0.35">
      <c r="A515" s="20" t="s">
        <v>1229</v>
      </c>
      <c r="B515" s="33">
        <v>41830</v>
      </c>
      <c r="C515" t="str">
        <f t="shared" si="9"/>
        <v>2014</v>
      </c>
    </row>
    <row r="516" spans="1:3" x14ac:dyDescent="0.35">
      <c r="A516" s="20" t="s">
        <v>1230</v>
      </c>
      <c r="B516" s="33">
        <v>36272</v>
      </c>
      <c r="C516" t="str">
        <f t="shared" si="9"/>
        <v>1999</v>
      </c>
    </row>
    <row r="517" spans="1:3" x14ac:dyDescent="0.35">
      <c r="A517" s="20" t="s">
        <v>1232</v>
      </c>
      <c r="B517" s="33">
        <v>40378</v>
      </c>
      <c r="C517" t="str">
        <f t="shared" si="9"/>
        <v>2010</v>
      </c>
    </row>
    <row r="518" spans="1:3" x14ac:dyDescent="0.35">
      <c r="A518" s="20" t="s">
        <v>1234</v>
      </c>
      <c r="B518" s="33">
        <v>36303</v>
      </c>
      <c r="C518" t="str">
        <f t="shared" si="9"/>
        <v>1999</v>
      </c>
    </row>
    <row r="519" spans="1:3" x14ac:dyDescent="0.35">
      <c r="A519" s="20" t="s">
        <v>1236</v>
      </c>
      <c r="B519" s="33">
        <v>38866</v>
      </c>
      <c r="C519" t="str">
        <f t="shared" si="9"/>
        <v>2006</v>
      </c>
    </row>
    <row r="520" spans="1:3" x14ac:dyDescent="0.35">
      <c r="A520" s="20" t="s">
        <v>1238</v>
      </c>
      <c r="B520" s="33">
        <v>44395</v>
      </c>
      <c r="C520" t="str">
        <f t="shared" si="9"/>
        <v>2021</v>
      </c>
    </row>
    <row r="521" spans="1:3" x14ac:dyDescent="0.35">
      <c r="A521" s="20" t="s">
        <v>1239</v>
      </c>
      <c r="B521" s="33">
        <v>44515</v>
      </c>
      <c r="C521" t="str">
        <f t="shared" si="9"/>
        <v>2021</v>
      </c>
    </row>
    <row r="522" spans="1:3" x14ac:dyDescent="0.35">
      <c r="A522" s="20" t="s">
        <v>1240</v>
      </c>
      <c r="B522" s="33">
        <v>42428</v>
      </c>
      <c r="C522" t="str">
        <f t="shared" si="9"/>
        <v>2016</v>
      </c>
    </row>
    <row r="523" spans="1:3" x14ac:dyDescent="0.35">
      <c r="A523" s="20" t="s">
        <v>1241</v>
      </c>
      <c r="B523" s="33">
        <v>44051</v>
      </c>
      <c r="C523" t="str">
        <f t="shared" si="9"/>
        <v>2020</v>
      </c>
    </row>
    <row r="524" spans="1:3" x14ac:dyDescent="0.35">
      <c r="A524" s="20" t="s">
        <v>1243</v>
      </c>
      <c r="B524" s="33">
        <v>44204</v>
      </c>
      <c r="C524" t="str">
        <f t="shared" si="9"/>
        <v>2021</v>
      </c>
    </row>
    <row r="525" spans="1:3" x14ac:dyDescent="0.35">
      <c r="A525" s="20" t="s">
        <v>1245</v>
      </c>
      <c r="B525" s="33">
        <v>42514</v>
      </c>
      <c r="C525" t="str">
        <f t="shared" si="9"/>
        <v>2016</v>
      </c>
    </row>
    <row r="526" spans="1:3" x14ac:dyDescent="0.35">
      <c r="A526" s="20" t="s">
        <v>1246</v>
      </c>
      <c r="B526" s="33">
        <v>34576</v>
      </c>
      <c r="C526" t="str">
        <f t="shared" si="9"/>
        <v>1994</v>
      </c>
    </row>
    <row r="527" spans="1:3" x14ac:dyDescent="0.35">
      <c r="A527" s="20" t="s">
        <v>1248</v>
      </c>
      <c r="B527" s="33">
        <v>41499</v>
      </c>
      <c r="C527" t="str">
        <f t="shared" si="9"/>
        <v>2013</v>
      </c>
    </row>
    <row r="528" spans="1:3" x14ac:dyDescent="0.35">
      <c r="A528" s="20" t="s">
        <v>1250</v>
      </c>
      <c r="B528" s="33">
        <v>44189</v>
      </c>
      <c r="C528" t="str">
        <f t="shared" si="9"/>
        <v>2020</v>
      </c>
    </row>
    <row r="529" spans="1:3" x14ac:dyDescent="0.35">
      <c r="A529" s="20" t="s">
        <v>1251</v>
      </c>
      <c r="B529" s="33">
        <v>41417</v>
      </c>
      <c r="C529" t="str">
        <f t="shared" si="9"/>
        <v>2013</v>
      </c>
    </row>
    <row r="530" spans="1:3" x14ac:dyDescent="0.35">
      <c r="A530" s="20" t="s">
        <v>1253</v>
      </c>
      <c r="B530" s="33">
        <v>43418</v>
      </c>
      <c r="C530" t="str">
        <f t="shared" si="9"/>
        <v>2018</v>
      </c>
    </row>
    <row r="531" spans="1:3" x14ac:dyDescent="0.35">
      <c r="A531" s="20" t="s">
        <v>1255</v>
      </c>
      <c r="B531" s="33">
        <v>40603</v>
      </c>
      <c r="C531" t="str">
        <f t="shared" si="9"/>
        <v>2011</v>
      </c>
    </row>
    <row r="532" spans="1:3" x14ac:dyDescent="0.35">
      <c r="A532" s="20" t="s">
        <v>1256</v>
      </c>
      <c r="B532" s="33">
        <v>40856</v>
      </c>
      <c r="C532" t="str">
        <f t="shared" si="9"/>
        <v>2011</v>
      </c>
    </row>
    <row r="533" spans="1:3" x14ac:dyDescent="0.35">
      <c r="A533" s="20" t="s">
        <v>1258</v>
      </c>
      <c r="B533" s="33">
        <v>39005</v>
      </c>
      <c r="C533" t="str">
        <f t="shared" si="9"/>
        <v>2006</v>
      </c>
    </row>
    <row r="534" spans="1:3" x14ac:dyDescent="0.35">
      <c r="A534" s="20" t="s">
        <v>1260</v>
      </c>
      <c r="B534" s="33">
        <v>43121</v>
      </c>
      <c r="C534" t="str">
        <f t="shared" si="9"/>
        <v>2018</v>
      </c>
    </row>
    <row r="535" spans="1:3" x14ac:dyDescent="0.35">
      <c r="A535" s="20" t="s">
        <v>1262</v>
      </c>
      <c r="B535" s="33">
        <v>42325</v>
      </c>
      <c r="C535" t="str">
        <f t="shared" si="9"/>
        <v>2015</v>
      </c>
    </row>
    <row r="536" spans="1:3" x14ac:dyDescent="0.35">
      <c r="A536" s="20" t="s">
        <v>1263</v>
      </c>
      <c r="B536" s="33">
        <v>43002</v>
      </c>
      <c r="C536" t="str">
        <f t="shared" si="9"/>
        <v>2017</v>
      </c>
    </row>
    <row r="537" spans="1:3" x14ac:dyDescent="0.35">
      <c r="A537" s="20" t="s">
        <v>1264</v>
      </c>
      <c r="B537" s="33">
        <v>44519</v>
      </c>
      <c r="C537" t="str">
        <f t="shared" si="9"/>
        <v>2021</v>
      </c>
    </row>
    <row r="538" spans="1:3" x14ac:dyDescent="0.35">
      <c r="A538" s="20" t="s">
        <v>1266</v>
      </c>
      <c r="B538" s="33">
        <v>34692</v>
      </c>
      <c r="C538" t="str">
        <f t="shared" si="9"/>
        <v>1994</v>
      </c>
    </row>
    <row r="539" spans="1:3" x14ac:dyDescent="0.35">
      <c r="A539" s="20" t="s">
        <v>212</v>
      </c>
      <c r="B539" s="33">
        <v>39154</v>
      </c>
      <c r="C539" t="str">
        <f t="shared" si="9"/>
        <v>2007</v>
      </c>
    </row>
    <row r="540" spans="1:3" x14ac:dyDescent="0.35">
      <c r="A540" s="20" t="s">
        <v>1268</v>
      </c>
      <c r="B540" s="33">
        <v>37091</v>
      </c>
      <c r="C540" t="str">
        <f t="shared" si="9"/>
        <v>2001</v>
      </c>
    </row>
    <row r="541" spans="1:3" x14ac:dyDescent="0.35">
      <c r="A541" s="20" t="s">
        <v>1269</v>
      </c>
      <c r="B541" s="33">
        <v>39944</v>
      </c>
      <c r="C541" t="str">
        <f t="shared" si="9"/>
        <v>2009</v>
      </c>
    </row>
    <row r="542" spans="1:3" x14ac:dyDescent="0.35">
      <c r="A542" s="20" t="s">
        <v>376</v>
      </c>
      <c r="B542" s="33">
        <v>41919</v>
      </c>
      <c r="C542" t="str">
        <f t="shared" si="9"/>
        <v>2014</v>
      </c>
    </row>
    <row r="543" spans="1:3" x14ac:dyDescent="0.35">
      <c r="A543" s="20" t="s">
        <v>1270</v>
      </c>
      <c r="B543" s="33">
        <v>43217</v>
      </c>
      <c r="C543" t="str">
        <f t="shared" si="9"/>
        <v>2018</v>
      </c>
    </row>
    <row r="544" spans="1:3" x14ac:dyDescent="0.35">
      <c r="A544" s="20" t="s">
        <v>1272</v>
      </c>
      <c r="B544" s="33">
        <v>40952</v>
      </c>
      <c r="C544" t="str">
        <f t="shared" si="9"/>
        <v>2012</v>
      </c>
    </row>
    <row r="545" spans="1:3" x14ac:dyDescent="0.35">
      <c r="A545" s="20" t="s">
        <v>1274</v>
      </c>
      <c r="B545" s="33">
        <v>42914</v>
      </c>
      <c r="C545" t="str">
        <f t="shared" si="9"/>
        <v>2017</v>
      </c>
    </row>
    <row r="546" spans="1:3" x14ac:dyDescent="0.35">
      <c r="A546" s="20" t="s">
        <v>1275</v>
      </c>
      <c r="B546" s="33">
        <v>43999</v>
      </c>
      <c r="C546" t="str">
        <f t="shared" si="9"/>
        <v>2020</v>
      </c>
    </row>
    <row r="547" spans="1:3" x14ac:dyDescent="0.35">
      <c r="A547" s="20" t="s">
        <v>1276</v>
      </c>
      <c r="B547" s="33">
        <v>43819</v>
      </c>
      <c r="C547" t="str">
        <f t="shared" si="9"/>
        <v>2019</v>
      </c>
    </row>
    <row r="548" spans="1:3" x14ac:dyDescent="0.35">
      <c r="A548" s="20" t="s">
        <v>1278</v>
      </c>
      <c r="B548" s="33">
        <v>41907</v>
      </c>
      <c r="C548" t="str">
        <f t="shared" si="9"/>
        <v>2014</v>
      </c>
    </row>
    <row r="549" spans="1:3" x14ac:dyDescent="0.35">
      <c r="A549" s="20" t="s">
        <v>1280</v>
      </c>
      <c r="B549" s="33">
        <v>39991</v>
      </c>
      <c r="C549" t="str">
        <f t="shared" si="9"/>
        <v>2009</v>
      </c>
    </row>
    <row r="550" spans="1:3" x14ac:dyDescent="0.35">
      <c r="A550" s="20" t="s">
        <v>1281</v>
      </c>
      <c r="B550" s="33">
        <v>41916</v>
      </c>
      <c r="C550" t="str">
        <f t="shared" si="9"/>
        <v>2014</v>
      </c>
    </row>
    <row r="551" spans="1:3" x14ac:dyDescent="0.35">
      <c r="A551" s="20" t="s">
        <v>1283</v>
      </c>
      <c r="B551" s="33">
        <v>40929</v>
      </c>
      <c r="C551" t="str">
        <f t="shared" si="9"/>
        <v>2012</v>
      </c>
    </row>
    <row r="552" spans="1:3" x14ac:dyDescent="0.35">
      <c r="A552" s="20" t="s">
        <v>1285</v>
      </c>
      <c r="B552" s="33">
        <v>40663</v>
      </c>
      <c r="C552" t="str">
        <f t="shared" si="9"/>
        <v>2011</v>
      </c>
    </row>
    <row r="553" spans="1:3" x14ac:dyDescent="0.35">
      <c r="A553" s="20" t="s">
        <v>1286</v>
      </c>
      <c r="B553" s="33">
        <v>42357</v>
      </c>
      <c r="C553" t="str">
        <f t="shared" si="9"/>
        <v>2015</v>
      </c>
    </row>
    <row r="554" spans="1:3" x14ac:dyDescent="0.35">
      <c r="A554" s="20" t="s">
        <v>1288</v>
      </c>
      <c r="B554" s="33">
        <v>37304</v>
      </c>
      <c r="C554" t="str">
        <f t="shared" si="9"/>
        <v>2002</v>
      </c>
    </row>
    <row r="555" spans="1:3" x14ac:dyDescent="0.35">
      <c r="A555" s="20" t="s">
        <v>1289</v>
      </c>
      <c r="B555" s="33">
        <v>42545</v>
      </c>
      <c r="C555" t="str">
        <f t="shared" si="9"/>
        <v>2016</v>
      </c>
    </row>
    <row r="556" spans="1:3" x14ac:dyDescent="0.35">
      <c r="A556" s="20" t="s">
        <v>1290</v>
      </c>
      <c r="B556" s="33">
        <v>42772</v>
      </c>
      <c r="C556" t="str">
        <f t="shared" si="9"/>
        <v>2017</v>
      </c>
    </row>
    <row r="557" spans="1:3" x14ac:dyDescent="0.35">
      <c r="A557" s="20" t="s">
        <v>1291</v>
      </c>
      <c r="B557" s="33">
        <v>36754</v>
      </c>
      <c r="C557" t="str">
        <f t="shared" si="9"/>
        <v>2000</v>
      </c>
    </row>
    <row r="558" spans="1:3" x14ac:dyDescent="0.35">
      <c r="A558" s="20" t="s">
        <v>1292</v>
      </c>
      <c r="B558" s="33">
        <v>44304</v>
      </c>
      <c r="C558" t="str">
        <f t="shared" si="9"/>
        <v>2021</v>
      </c>
    </row>
    <row r="559" spans="1:3" x14ac:dyDescent="0.35">
      <c r="A559" s="20" t="s">
        <v>1293</v>
      </c>
      <c r="B559" s="33">
        <v>43904</v>
      </c>
      <c r="C559" t="str">
        <f t="shared" si="9"/>
        <v>2020</v>
      </c>
    </row>
    <row r="560" spans="1:3" x14ac:dyDescent="0.35">
      <c r="A560" s="20" t="s">
        <v>1294</v>
      </c>
      <c r="B560" s="33">
        <v>41717</v>
      </c>
      <c r="C560" t="str">
        <f t="shared" si="9"/>
        <v>2014</v>
      </c>
    </row>
    <row r="561" spans="1:3" x14ac:dyDescent="0.35">
      <c r="A561" s="20" t="s">
        <v>1296</v>
      </c>
      <c r="B561" s="33">
        <v>41155</v>
      </c>
      <c r="C561" t="str">
        <f t="shared" si="9"/>
        <v>2012</v>
      </c>
    </row>
    <row r="562" spans="1:3" x14ac:dyDescent="0.35">
      <c r="A562" s="20" t="s">
        <v>1298</v>
      </c>
      <c r="B562" s="33">
        <v>44219</v>
      </c>
      <c r="C562" t="str">
        <f t="shared" si="9"/>
        <v>2021</v>
      </c>
    </row>
    <row r="563" spans="1:3" x14ac:dyDescent="0.35">
      <c r="A563" s="20" t="s">
        <v>1299</v>
      </c>
      <c r="B563" s="33">
        <v>43441</v>
      </c>
      <c r="C563" t="str">
        <f t="shared" si="9"/>
        <v>2018</v>
      </c>
    </row>
    <row r="564" spans="1:3" x14ac:dyDescent="0.35">
      <c r="A564" s="20" t="s">
        <v>1300</v>
      </c>
      <c r="B564" s="33">
        <v>41690</v>
      </c>
      <c r="C564" t="str">
        <f t="shared" si="9"/>
        <v>2014</v>
      </c>
    </row>
    <row r="565" spans="1:3" x14ac:dyDescent="0.35">
      <c r="A565" s="20" t="s">
        <v>1301</v>
      </c>
      <c r="B565" s="33">
        <v>42721</v>
      </c>
      <c r="C565" t="str">
        <f t="shared" si="9"/>
        <v>2016</v>
      </c>
    </row>
    <row r="566" spans="1:3" x14ac:dyDescent="0.35">
      <c r="A566" s="20" t="s">
        <v>1302</v>
      </c>
      <c r="B566" s="33">
        <v>42761</v>
      </c>
      <c r="C566" t="str">
        <f t="shared" si="9"/>
        <v>2017</v>
      </c>
    </row>
    <row r="567" spans="1:3" x14ac:dyDescent="0.35">
      <c r="A567" s="20" t="s">
        <v>1303</v>
      </c>
      <c r="B567" s="33">
        <v>33890</v>
      </c>
      <c r="C567" t="str">
        <f t="shared" si="9"/>
        <v>1992</v>
      </c>
    </row>
    <row r="568" spans="1:3" x14ac:dyDescent="0.35">
      <c r="A568" s="20" t="s">
        <v>1304</v>
      </c>
      <c r="B568" s="33">
        <v>44410</v>
      </c>
      <c r="C568" t="str">
        <f t="shared" si="9"/>
        <v>2021</v>
      </c>
    </row>
    <row r="569" spans="1:3" x14ac:dyDescent="0.35">
      <c r="A569" s="20" t="s">
        <v>1305</v>
      </c>
      <c r="B569" s="33">
        <v>42285</v>
      </c>
      <c r="C569" t="str">
        <f t="shared" si="9"/>
        <v>2015</v>
      </c>
    </row>
    <row r="570" spans="1:3" x14ac:dyDescent="0.35">
      <c r="A570" s="20" t="s">
        <v>1307</v>
      </c>
      <c r="B570" s="33">
        <v>34616</v>
      </c>
      <c r="C570" t="str">
        <f t="shared" si="9"/>
        <v>1994</v>
      </c>
    </row>
    <row r="571" spans="1:3" x14ac:dyDescent="0.35">
      <c r="A571" s="20" t="s">
        <v>1309</v>
      </c>
      <c r="B571" s="33">
        <v>43448</v>
      </c>
      <c r="C571" t="str">
        <f t="shared" si="9"/>
        <v>2018</v>
      </c>
    </row>
    <row r="572" spans="1:3" x14ac:dyDescent="0.35">
      <c r="A572" s="20" t="s">
        <v>1311</v>
      </c>
      <c r="B572" s="33">
        <v>44015</v>
      </c>
      <c r="C572" t="str">
        <f t="shared" si="9"/>
        <v>2020</v>
      </c>
    </row>
    <row r="573" spans="1:3" x14ac:dyDescent="0.35">
      <c r="A573" s="20" t="s">
        <v>1313</v>
      </c>
      <c r="B573" s="33">
        <v>39109</v>
      </c>
      <c r="C573" t="str">
        <f t="shared" si="9"/>
        <v>2007</v>
      </c>
    </row>
    <row r="574" spans="1:3" x14ac:dyDescent="0.35">
      <c r="A574" s="20" t="s">
        <v>1315</v>
      </c>
      <c r="B574" s="33">
        <v>40685</v>
      </c>
      <c r="C574" t="str">
        <f t="shared" si="9"/>
        <v>2011</v>
      </c>
    </row>
    <row r="575" spans="1:3" x14ac:dyDescent="0.35">
      <c r="A575" s="20" t="s">
        <v>1316</v>
      </c>
      <c r="B575" s="33">
        <v>40389</v>
      </c>
      <c r="C575" t="str">
        <f t="shared" si="9"/>
        <v>2010</v>
      </c>
    </row>
    <row r="576" spans="1:3" x14ac:dyDescent="0.35">
      <c r="A576" s="20" t="s">
        <v>1317</v>
      </c>
      <c r="B576" s="33">
        <v>40434</v>
      </c>
      <c r="C576" t="str">
        <f t="shared" si="9"/>
        <v>2010</v>
      </c>
    </row>
    <row r="577" spans="1:3" x14ac:dyDescent="0.35">
      <c r="A577" s="20" t="s">
        <v>1319</v>
      </c>
      <c r="B577" s="33">
        <v>43685</v>
      </c>
      <c r="C577" t="str">
        <f t="shared" si="9"/>
        <v>2019</v>
      </c>
    </row>
    <row r="578" spans="1:3" x14ac:dyDescent="0.35">
      <c r="A578" s="20" t="s">
        <v>237</v>
      </c>
      <c r="B578" s="33">
        <v>43729</v>
      </c>
      <c r="C578" t="str">
        <f t="shared" ref="C578:E641" si="10">TEXT(B578,"yyyy")</f>
        <v>2019</v>
      </c>
    </row>
    <row r="579" spans="1:3" x14ac:dyDescent="0.35">
      <c r="A579" s="20" t="s">
        <v>1322</v>
      </c>
      <c r="B579" s="33">
        <v>44125</v>
      </c>
      <c r="C579" t="str">
        <f t="shared" si="10"/>
        <v>2020</v>
      </c>
    </row>
    <row r="580" spans="1:3" x14ac:dyDescent="0.35">
      <c r="A580" s="20" t="s">
        <v>1324</v>
      </c>
      <c r="B580" s="33">
        <v>38977</v>
      </c>
      <c r="C580" t="str">
        <f t="shared" si="10"/>
        <v>2006</v>
      </c>
    </row>
    <row r="581" spans="1:3" x14ac:dyDescent="0.35">
      <c r="A581" s="20" t="s">
        <v>1326</v>
      </c>
      <c r="B581" s="33">
        <v>39568</v>
      </c>
      <c r="C581" t="str">
        <f t="shared" si="10"/>
        <v>2008</v>
      </c>
    </row>
    <row r="582" spans="1:3" x14ac:dyDescent="0.35">
      <c r="A582" s="20" t="s">
        <v>1327</v>
      </c>
      <c r="B582" s="33">
        <v>37181</v>
      </c>
      <c r="C582" t="str">
        <f t="shared" si="10"/>
        <v>2001</v>
      </c>
    </row>
    <row r="583" spans="1:3" x14ac:dyDescent="0.35">
      <c r="A583" s="20" t="s">
        <v>133</v>
      </c>
      <c r="B583" s="33">
        <v>41028</v>
      </c>
      <c r="C583" t="str">
        <f t="shared" si="10"/>
        <v>2012</v>
      </c>
    </row>
    <row r="584" spans="1:3" x14ac:dyDescent="0.35">
      <c r="A584" s="20" t="s">
        <v>1330</v>
      </c>
      <c r="B584" s="33">
        <v>40836</v>
      </c>
      <c r="C584" t="str">
        <f t="shared" si="10"/>
        <v>2011</v>
      </c>
    </row>
    <row r="585" spans="1:3" x14ac:dyDescent="0.35">
      <c r="A585" s="20" t="s">
        <v>1332</v>
      </c>
      <c r="B585" s="33">
        <v>44192</v>
      </c>
      <c r="C585" t="str">
        <f t="shared" si="10"/>
        <v>2020</v>
      </c>
    </row>
    <row r="586" spans="1:3" x14ac:dyDescent="0.35">
      <c r="A586" s="20" t="s">
        <v>1334</v>
      </c>
      <c r="B586" s="33">
        <v>36554</v>
      </c>
      <c r="C586" t="str">
        <f t="shared" si="10"/>
        <v>2000</v>
      </c>
    </row>
    <row r="587" spans="1:3" x14ac:dyDescent="0.35">
      <c r="A587" s="20" t="s">
        <v>1335</v>
      </c>
      <c r="B587" s="33">
        <v>42322</v>
      </c>
      <c r="C587" t="str">
        <f t="shared" si="10"/>
        <v>2015</v>
      </c>
    </row>
    <row r="588" spans="1:3" x14ac:dyDescent="0.35">
      <c r="A588" s="20" t="s">
        <v>1337</v>
      </c>
      <c r="B588" s="33">
        <v>41066</v>
      </c>
      <c r="C588" t="str">
        <f t="shared" si="10"/>
        <v>2012</v>
      </c>
    </row>
    <row r="589" spans="1:3" x14ac:dyDescent="0.35">
      <c r="A589" s="20" t="s">
        <v>1339</v>
      </c>
      <c r="B589" s="33">
        <v>41565</v>
      </c>
      <c r="C589" t="str">
        <f t="shared" si="10"/>
        <v>2013</v>
      </c>
    </row>
    <row r="590" spans="1:3" x14ac:dyDescent="0.35">
      <c r="A590" s="20" t="s">
        <v>1341</v>
      </c>
      <c r="B590" s="33">
        <v>40170</v>
      </c>
      <c r="C590" t="str">
        <f t="shared" si="10"/>
        <v>2009</v>
      </c>
    </row>
    <row r="591" spans="1:3" x14ac:dyDescent="0.35">
      <c r="A591" s="20" t="s">
        <v>1343</v>
      </c>
      <c r="B591" s="33">
        <v>44221</v>
      </c>
      <c r="C591" t="str">
        <f t="shared" si="10"/>
        <v>2021</v>
      </c>
    </row>
    <row r="592" spans="1:3" x14ac:dyDescent="0.35">
      <c r="A592" s="20" t="s">
        <v>1345</v>
      </c>
      <c r="B592" s="33">
        <v>41650</v>
      </c>
      <c r="C592" t="str">
        <f t="shared" si="10"/>
        <v>2014</v>
      </c>
    </row>
    <row r="593" spans="1:3" x14ac:dyDescent="0.35">
      <c r="A593" s="20" t="s">
        <v>1347</v>
      </c>
      <c r="B593" s="33">
        <v>44025</v>
      </c>
      <c r="C593" t="str">
        <f t="shared" si="10"/>
        <v>2020</v>
      </c>
    </row>
    <row r="594" spans="1:3" x14ac:dyDescent="0.35">
      <c r="A594" s="20" t="s">
        <v>1349</v>
      </c>
      <c r="B594" s="33">
        <v>44032</v>
      </c>
      <c r="C594" t="str">
        <f t="shared" si="10"/>
        <v>2020</v>
      </c>
    </row>
    <row r="595" spans="1:3" x14ac:dyDescent="0.35">
      <c r="A595" s="20" t="s">
        <v>1351</v>
      </c>
      <c r="B595" s="33">
        <v>40719</v>
      </c>
      <c r="C595" t="str">
        <f t="shared" si="10"/>
        <v>2011</v>
      </c>
    </row>
    <row r="596" spans="1:3" x14ac:dyDescent="0.35">
      <c r="A596" s="20" t="s">
        <v>1353</v>
      </c>
      <c r="B596" s="33">
        <v>39841</v>
      </c>
      <c r="C596" t="str">
        <f t="shared" si="10"/>
        <v>2009</v>
      </c>
    </row>
    <row r="597" spans="1:3" x14ac:dyDescent="0.35">
      <c r="A597" s="20" t="s">
        <v>1355</v>
      </c>
      <c r="B597" s="33">
        <v>36587</v>
      </c>
      <c r="C597" t="str">
        <f t="shared" si="10"/>
        <v>2000</v>
      </c>
    </row>
    <row r="598" spans="1:3" x14ac:dyDescent="0.35">
      <c r="A598" s="20" t="s">
        <v>1357</v>
      </c>
      <c r="B598" s="33">
        <v>42983</v>
      </c>
      <c r="C598" t="str">
        <f t="shared" si="10"/>
        <v>2017</v>
      </c>
    </row>
    <row r="599" spans="1:3" x14ac:dyDescent="0.35">
      <c r="A599" s="20" t="s">
        <v>1358</v>
      </c>
      <c r="B599" s="33">
        <v>43440</v>
      </c>
      <c r="C599" t="str">
        <f t="shared" si="10"/>
        <v>2018</v>
      </c>
    </row>
    <row r="600" spans="1:3" x14ac:dyDescent="0.35">
      <c r="A600" s="20" t="s">
        <v>1360</v>
      </c>
      <c r="B600" s="33">
        <v>40233</v>
      </c>
      <c r="C600" t="str">
        <f t="shared" si="10"/>
        <v>2010</v>
      </c>
    </row>
    <row r="601" spans="1:3" x14ac:dyDescent="0.35">
      <c r="A601" s="20" t="s">
        <v>1362</v>
      </c>
      <c r="B601" s="33">
        <v>44454</v>
      </c>
      <c r="C601" t="str">
        <f t="shared" si="10"/>
        <v>2021</v>
      </c>
    </row>
    <row r="602" spans="1:3" x14ac:dyDescent="0.35">
      <c r="A602" s="20" t="s">
        <v>1364</v>
      </c>
      <c r="B602" s="33">
        <v>44295</v>
      </c>
      <c r="C602" t="str">
        <f t="shared" si="10"/>
        <v>2021</v>
      </c>
    </row>
    <row r="603" spans="1:3" x14ac:dyDescent="0.35">
      <c r="A603" s="20" t="s">
        <v>1366</v>
      </c>
      <c r="B603" s="33">
        <v>35456</v>
      </c>
      <c r="C603" t="str">
        <f t="shared" si="10"/>
        <v>1997</v>
      </c>
    </row>
    <row r="604" spans="1:3" x14ac:dyDescent="0.35">
      <c r="A604" s="20" t="s">
        <v>225</v>
      </c>
      <c r="B604" s="33">
        <v>44374</v>
      </c>
      <c r="C604" t="str">
        <f t="shared" si="10"/>
        <v>2021</v>
      </c>
    </row>
    <row r="605" spans="1:3" x14ac:dyDescent="0.35">
      <c r="A605" s="20" t="s">
        <v>1369</v>
      </c>
      <c r="B605" s="33">
        <v>43613</v>
      </c>
      <c r="C605" t="str">
        <f t="shared" si="10"/>
        <v>2019</v>
      </c>
    </row>
    <row r="606" spans="1:3" x14ac:dyDescent="0.35">
      <c r="A606" s="20" t="s">
        <v>1370</v>
      </c>
      <c r="B606" s="33">
        <v>39519</v>
      </c>
      <c r="C606" t="str">
        <f t="shared" si="10"/>
        <v>2008</v>
      </c>
    </row>
    <row r="607" spans="1:3" x14ac:dyDescent="0.35">
      <c r="A607" s="20" t="s">
        <v>1372</v>
      </c>
      <c r="B607" s="33">
        <v>40287</v>
      </c>
      <c r="C607" t="str">
        <f t="shared" si="10"/>
        <v>2010</v>
      </c>
    </row>
    <row r="608" spans="1:3" x14ac:dyDescent="0.35">
      <c r="A608" s="20" t="s">
        <v>1373</v>
      </c>
      <c r="B608" s="33">
        <v>42379</v>
      </c>
      <c r="C608" t="str">
        <f t="shared" si="10"/>
        <v>2016</v>
      </c>
    </row>
    <row r="609" spans="1:3" x14ac:dyDescent="0.35">
      <c r="A609" s="20" t="s">
        <v>1375</v>
      </c>
      <c r="B609" s="33">
        <v>39305</v>
      </c>
      <c r="C609" t="str">
        <f t="shared" si="10"/>
        <v>2007</v>
      </c>
    </row>
    <row r="610" spans="1:3" x14ac:dyDescent="0.35">
      <c r="A610" s="20" t="s">
        <v>1377</v>
      </c>
      <c r="B610" s="33">
        <v>41446</v>
      </c>
      <c r="C610" t="str">
        <f t="shared" si="10"/>
        <v>2013</v>
      </c>
    </row>
    <row r="611" spans="1:3" x14ac:dyDescent="0.35">
      <c r="A611" s="20" t="s">
        <v>1379</v>
      </c>
      <c r="B611" s="33">
        <v>43960</v>
      </c>
      <c r="C611" t="str">
        <f t="shared" si="10"/>
        <v>2020</v>
      </c>
    </row>
    <row r="612" spans="1:3" x14ac:dyDescent="0.35">
      <c r="A612" s="20" t="s">
        <v>1380</v>
      </c>
      <c r="B612" s="33">
        <v>43937</v>
      </c>
      <c r="C612" t="str">
        <f t="shared" si="10"/>
        <v>2020</v>
      </c>
    </row>
    <row r="613" spans="1:3" x14ac:dyDescent="0.35">
      <c r="A613" s="20" t="s">
        <v>1381</v>
      </c>
      <c r="B613" s="33">
        <v>38046</v>
      </c>
      <c r="C613" t="str">
        <f t="shared" si="10"/>
        <v>2004</v>
      </c>
    </row>
    <row r="614" spans="1:3" x14ac:dyDescent="0.35">
      <c r="A614" s="20" t="s">
        <v>1382</v>
      </c>
      <c r="B614" s="33">
        <v>39493</v>
      </c>
      <c r="C614" t="str">
        <f t="shared" si="10"/>
        <v>2008</v>
      </c>
    </row>
    <row r="615" spans="1:3" x14ac:dyDescent="0.35">
      <c r="A615" s="20" t="s">
        <v>1384</v>
      </c>
      <c r="B615" s="33">
        <v>41904</v>
      </c>
      <c r="C615" t="str">
        <f t="shared" si="10"/>
        <v>2014</v>
      </c>
    </row>
    <row r="616" spans="1:3" x14ac:dyDescent="0.35">
      <c r="A616" s="20" t="s">
        <v>1386</v>
      </c>
      <c r="B616" s="33">
        <v>40836</v>
      </c>
      <c r="C616" t="str">
        <f t="shared" si="10"/>
        <v>2011</v>
      </c>
    </row>
    <row r="617" spans="1:3" x14ac:dyDescent="0.35">
      <c r="A617" s="20" t="s">
        <v>1387</v>
      </c>
      <c r="B617" s="33">
        <v>41742</v>
      </c>
      <c r="C617" t="str">
        <f t="shared" si="10"/>
        <v>2014</v>
      </c>
    </row>
    <row r="618" spans="1:3" x14ac:dyDescent="0.35">
      <c r="A618" s="20" t="s">
        <v>193</v>
      </c>
      <c r="B618" s="33">
        <v>37662</v>
      </c>
      <c r="C618" t="str">
        <f t="shared" si="10"/>
        <v>2003</v>
      </c>
    </row>
    <row r="619" spans="1:3" x14ac:dyDescent="0.35">
      <c r="A619" s="20" t="s">
        <v>1390</v>
      </c>
      <c r="B619" s="33">
        <v>39357</v>
      </c>
      <c r="C619" t="str">
        <f t="shared" si="10"/>
        <v>2007</v>
      </c>
    </row>
    <row r="620" spans="1:3" x14ac:dyDescent="0.35">
      <c r="A620" s="20" t="s">
        <v>1391</v>
      </c>
      <c r="B620" s="33">
        <v>42800</v>
      </c>
      <c r="C620" t="str">
        <f t="shared" si="10"/>
        <v>2017</v>
      </c>
    </row>
    <row r="621" spans="1:3" x14ac:dyDescent="0.35">
      <c r="A621" s="20" t="s">
        <v>1392</v>
      </c>
      <c r="B621" s="33">
        <v>44302</v>
      </c>
      <c r="C621" t="str">
        <f t="shared" si="10"/>
        <v>2021</v>
      </c>
    </row>
    <row r="622" spans="1:3" x14ac:dyDescent="0.35">
      <c r="A622" s="20" t="s">
        <v>1394</v>
      </c>
      <c r="B622" s="33">
        <v>43330</v>
      </c>
      <c r="C622" t="str">
        <f t="shared" si="10"/>
        <v>2018</v>
      </c>
    </row>
    <row r="623" spans="1:3" x14ac:dyDescent="0.35">
      <c r="A623" s="20" t="s">
        <v>1396</v>
      </c>
      <c r="B623" s="33">
        <v>41649</v>
      </c>
      <c r="C623" t="str">
        <f t="shared" si="10"/>
        <v>2014</v>
      </c>
    </row>
    <row r="624" spans="1:3" x14ac:dyDescent="0.35">
      <c r="A624" s="20" t="s">
        <v>1397</v>
      </c>
      <c r="B624" s="33">
        <v>39197</v>
      </c>
      <c r="C624" t="str">
        <f t="shared" si="10"/>
        <v>2007</v>
      </c>
    </row>
    <row r="625" spans="1:3" x14ac:dyDescent="0.35">
      <c r="A625" s="20" t="s">
        <v>1399</v>
      </c>
      <c r="B625" s="33">
        <v>38214</v>
      </c>
      <c r="C625" t="str">
        <f t="shared" si="10"/>
        <v>2004</v>
      </c>
    </row>
    <row r="626" spans="1:3" x14ac:dyDescent="0.35">
      <c r="A626" s="20" t="s">
        <v>1400</v>
      </c>
      <c r="B626" s="33">
        <v>39091</v>
      </c>
      <c r="C626" t="str">
        <f t="shared" si="10"/>
        <v>2007</v>
      </c>
    </row>
    <row r="627" spans="1:3" x14ac:dyDescent="0.35">
      <c r="A627" s="20" t="s">
        <v>1402</v>
      </c>
      <c r="B627" s="33">
        <v>43169</v>
      </c>
      <c r="C627" t="str">
        <f t="shared" si="10"/>
        <v>2018</v>
      </c>
    </row>
    <row r="628" spans="1:3" x14ac:dyDescent="0.35">
      <c r="A628" s="20" t="s">
        <v>1404</v>
      </c>
      <c r="B628" s="33">
        <v>43990</v>
      </c>
      <c r="C628" t="str">
        <f t="shared" si="10"/>
        <v>2020</v>
      </c>
    </row>
    <row r="629" spans="1:3" x14ac:dyDescent="0.35">
      <c r="A629" s="20" t="s">
        <v>1406</v>
      </c>
      <c r="B629" s="33">
        <v>39147</v>
      </c>
      <c r="C629" t="str">
        <f t="shared" si="10"/>
        <v>2007</v>
      </c>
    </row>
    <row r="630" spans="1:3" x14ac:dyDescent="0.35">
      <c r="A630" s="20" t="s">
        <v>1408</v>
      </c>
      <c r="B630" s="33">
        <v>40711</v>
      </c>
      <c r="C630" t="str">
        <f t="shared" si="10"/>
        <v>2011</v>
      </c>
    </row>
    <row r="631" spans="1:3" x14ac:dyDescent="0.35">
      <c r="A631" s="20" t="s">
        <v>1410</v>
      </c>
      <c r="B631" s="33">
        <v>43763</v>
      </c>
      <c r="C631" t="str">
        <f t="shared" si="10"/>
        <v>2019</v>
      </c>
    </row>
    <row r="632" spans="1:3" x14ac:dyDescent="0.35">
      <c r="A632" s="20" t="s">
        <v>1412</v>
      </c>
      <c r="B632" s="33">
        <v>39507</v>
      </c>
      <c r="C632" t="str">
        <f t="shared" si="10"/>
        <v>2008</v>
      </c>
    </row>
    <row r="633" spans="1:3" x14ac:dyDescent="0.35">
      <c r="A633" s="20" t="s">
        <v>1413</v>
      </c>
      <c r="B633" s="33">
        <v>43461</v>
      </c>
      <c r="C633" t="str">
        <f t="shared" si="10"/>
        <v>2018</v>
      </c>
    </row>
    <row r="634" spans="1:3" x14ac:dyDescent="0.35">
      <c r="A634" s="20" t="s">
        <v>1415</v>
      </c>
      <c r="B634" s="33">
        <v>41647</v>
      </c>
      <c r="C634" t="str">
        <f t="shared" si="10"/>
        <v>2014</v>
      </c>
    </row>
    <row r="635" spans="1:3" x14ac:dyDescent="0.35">
      <c r="A635" s="20" t="s">
        <v>1416</v>
      </c>
      <c r="B635" s="33">
        <v>42753</v>
      </c>
      <c r="C635" t="str">
        <f t="shared" si="10"/>
        <v>2017</v>
      </c>
    </row>
    <row r="636" spans="1:3" x14ac:dyDescent="0.35">
      <c r="A636" s="20" t="s">
        <v>1418</v>
      </c>
      <c r="B636" s="33">
        <v>37749</v>
      </c>
      <c r="C636" t="str">
        <f t="shared" si="10"/>
        <v>2003</v>
      </c>
    </row>
    <row r="637" spans="1:3" x14ac:dyDescent="0.35">
      <c r="A637" s="20" t="s">
        <v>1420</v>
      </c>
      <c r="B637" s="33">
        <v>41662</v>
      </c>
      <c r="C637" t="str">
        <f t="shared" si="10"/>
        <v>2014</v>
      </c>
    </row>
    <row r="638" spans="1:3" x14ac:dyDescent="0.35">
      <c r="A638" s="20" t="s">
        <v>1421</v>
      </c>
      <c r="B638" s="33">
        <v>43336</v>
      </c>
      <c r="C638" t="str">
        <f t="shared" si="10"/>
        <v>2018</v>
      </c>
    </row>
    <row r="639" spans="1:3" x14ac:dyDescent="0.35">
      <c r="A639" s="20" t="s">
        <v>1423</v>
      </c>
      <c r="B639" s="33">
        <v>40293</v>
      </c>
      <c r="C639" t="str">
        <f t="shared" si="10"/>
        <v>2010</v>
      </c>
    </row>
    <row r="640" spans="1:3" x14ac:dyDescent="0.35">
      <c r="A640" s="20" t="s">
        <v>1425</v>
      </c>
      <c r="B640" s="33">
        <v>43212</v>
      </c>
      <c r="C640" t="str">
        <f t="shared" si="10"/>
        <v>2018</v>
      </c>
    </row>
    <row r="641" spans="1:3" x14ac:dyDescent="0.35">
      <c r="A641" s="20" t="s">
        <v>1427</v>
      </c>
      <c r="B641" s="33">
        <v>40618</v>
      </c>
      <c r="C641" t="str">
        <f t="shared" si="10"/>
        <v>2011</v>
      </c>
    </row>
    <row r="642" spans="1:3" x14ac:dyDescent="0.35">
      <c r="A642" s="20" t="s">
        <v>1429</v>
      </c>
      <c r="B642" s="33">
        <v>40040</v>
      </c>
      <c r="C642" t="str">
        <f t="shared" ref="C642:E705" si="11">TEXT(B642,"yyyy")</f>
        <v>2009</v>
      </c>
    </row>
    <row r="643" spans="1:3" x14ac:dyDescent="0.35">
      <c r="A643" s="20" t="s">
        <v>1430</v>
      </c>
      <c r="B643" s="33">
        <v>43413</v>
      </c>
      <c r="C643" t="str">
        <f t="shared" si="11"/>
        <v>2018</v>
      </c>
    </row>
    <row r="644" spans="1:3" x14ac:dyDescent="0.35">
      <c r="A644" s="20" t="s">
        <v>1431</v>
      </c>
      <c r="B644" s="33">
        <v>44393</v>
      </c>
      <c r="C644" t="str">
        <f t="shared" si="11"/>
        <v>2021</v>
      </c>
    </row>
    <row r="645" spans="1:3" x14ac:dyDescent="0.35">
      <c r="A645" s="20" t="s">
        <v>1433</v>
      </c>
      <c r="B645" s="33">
        <v>43520</v>
      </c>
      <c r="C645" t="str">
        <f t="shared" si="11"/>
        <v>2019</v>
      </c>
    </row>
    <row r="646" spans="1:3" x14ac:dyDescent="0.35">
      <c r="A646" s="20" t="s">
        <v>1435</v>
      </c>
      <c r="B646" s="33">
        <v>43623</v>
      </c>
      <c r="C646" t="str">
        <f t="shared" si="11"/>
        <v>2019</v>
      </c>
    </row>
    <row r="647" spans="1:3" x14ac:dyDescent="0.35">
      <c r="A647" s="20" t="s">
        <v>1436</v>
      </c>
      <c r="B647" s="33">
        <v>35500</v>
      </c>
      <c r="C647" t="str">
        <f t="shared" si="11"/>
        <v>1997</v>
      </c>
    </row>
    <row r="648" spans="1:3" x14ac:dyDescent="0.35">
      <c r="A648" s="20" t="s">
        <v>1437</v>
      </c>
      <c r="B648" s="33">
        <v>42843</v>
      </c>
      <c r="C648" t="str">
        <f t="shared" si="11"/>
        <v>2017</v>
      </c>
    </row>
    <row r="649" spans="1:3" x14ac:dyDescent="0.35">
      <c r="A649" s="20" t="s">
        <v>1439</v>
      </c>
      <c r="B649" s="33">
        <v>33728</v>
      </c>
      <c r="C649" t="str">
        <f t="shared" si="11"/>
        <v>1992</v>
      </c>
    </row>
    <row r="650" spans="1:3" x14ac:dyDescent="0.35">
      <c r="A650" s="20" t="s">
        <v>1440</v>
      </c>
      <c r="B650" s="33">
        <v>43178</v>
      </c>
      <c r="C650" t="str">
        <f t="shared" si="11"/>
        <v>2018</v>
      </c>
    </row>
    <row r="651" spans="1:3" x14ac:dyDescent="0.35">
      <c r="A651" s="20" t="s">
        <v>1441</v>
      </c>
      <c r="B651" s="33">
        <v>42711</v>
      </c>
      <c r="C651" t="str">
        <f t="shared" si="11"/>
        <v>2016</v>
      </c>
    </row>
    <row r="652" spans="1:3" x14ac:dyDescent="0.35">
      <c r="A652" s="20" t="s">
        <v>1442</v>
      </c>
      <c r="B652" s="33">
        <v>43864</v>
      </c>
      <c r="C652" t="str">
        <f t="shared" si="11"/>
        <v>2020</v>
      </c>
    </row>
    <row r="653" spans="1:3" x14ac:dyDescent="0.35">
      <c r="A653" s="20" t="s">
        <v>1443</v>
      </c>
      <c r="B653" s="33">
        <v>42416</v>
      </c>
      <c r="C653" t="str">
        <f t="shared" si="11"/>
        <v>2016</v>
      </c>
    </row>
    <row r="654" spans="1:3" x14ac:dyDescent="0.35">
      <c r="A654" s="20" t="s">
        <v>1445</v>
      </c>
      <c r="B654" s="33">
        <v>43878</v>
      </c>
      <c r="C654" t="str">
        <f t="shared" si="11"/>
        <v>2020</v>
      </c>
    </row>
    <row r="655" spans="1:3" x14ac:dyDescent="0.35">
      <c r="A655" s="20" t="s">
        <v>1446</v>
      </c>
      <c r="B655" s="33">
        <v>43652</v>
      </c>
      <c r="C655" t="str">
        <f t="shared" si="11"/>
        <v>2019</v>
      </c>
    </row>
    <row r="656" spans="1:3" x14ac:dyDescent="0.35">
      <c r="A656" s="20" t="s">
        <v>1447</v>
      </c>
      <c r="B656" s="33">
        <v>44276</v>
      </c>
      <c r="C656" t="str">
        <f t="shared" si="11"/>
        <v>2021</v>
      </c>
    </row>
    <row r="657" spans="1:3" x14ac:dyDescent="0.35">
      <c r="A657" s="20" t="s">
        <v>1449</v>
      </c>
      <c r="B657" s="33">
        <v>43773</v>
      </c>
      <c r="C657" t="str">
        <f t="shared" si="11"/>
        <v>2019</v>
      </c>
    </row>
    <row r="658" spans="1:3" x14ac:dyDescent="0.35">
      <c r="A658" s="20" t="s">
        <v>1450</v>
      </c>
      <c r="B658" s="33">
        <v>41428</v>
      </c>
      <c r="C658" t="str">
        <f t="shared" si="11"/>
        <v>2013</v>
      </c>
    </row>
    <row r="659" spans="1:3" x14ac:dyDescent="0.35">
      <c r="A659" s="20" t="s">
        <v>1452</v>
      </c>
      <c r="B659" s="33">
        <v>43656</v>
      </c>
      <c r="C659" t="str">
        <f t="shared" si="11"/>
        <v>2019</v>
      </c>
    </row>
    <row r="660" spans="1:3" x14ac:dyDescent="0.35">
      <c r="A660" s="20" t="s">
        <v>1454</v>
      </c>
      <c r="B660" s="33">
        <v>37418</v>
      </c>
      <c r="C660" t="str">
        <f t="shared" si="11"/>
        <v>2002</v>
      </c>
    </row>
    <row r="661" spans="1:3" x14ac:dyDescent="0.35">
      <c r="A661" s="20" t="s">
        <v>1456</v>
      </c>
      <c r="B661" s="33">
        <v>39252</v>
      </c>
      <c r="C661" t="str">
        <f t="shared" si="11"/>
        <v>2007</v>
      </c>
    </row>
    <row r="662" spans="1:3" x14ac:dyDescent="0.35">
      <c r="A662" s="20" t="s">
        <v>1457</v>
      </c>
      <c r="B662" s="33">
        <v>44515</v>
      </c>
      <c r="C662" t="str">
        <f t="shared" si="11"/>
        <v>2021</v>
      </c>
    </row>
    <row r="663" spans="1:3" x14ac:dyDescent="0.35">
      <c r="A663" s="20" t="s">
        <v>1458</v>
      </c>
      <c r="B663" s="33">
        <v>44465</v>
      </c>
      <c r="C663" t="str">
        <f t="shared" si="11"/>
        <v>2021</v>
      </c>
    </row>
    <row r="664" spans="1:3" x14ac:dyDescent="0.35">
      <c r="A664" s="20" t="s">
        <v>1460</v>
      </c>
      <c r="B664" s="33">
        <v>42228</v>
      </c>
      <c r="C664" t="str">
        <f t="shared" si="11"/>
        <v>2015</v>
      </c>
    </row>
    <row r="665" spans="1:3" x14ac:dyDescent="0.35">
      <c r="A665" s="20" t="s">
        <v>1462</v>
      </c>
      <c r="B665" s="33">
        <v>42108</v>
      </c>
      <c r="C665" t="str">
        <f t="shared" si="11"/>
        <v>2015</v>
      </c>
    </row>
    <row r="666" spans="1:3" x14ac:dyDescent="0.35">
      <c r="A666" s="20" t="s">
        <v>1463</v>
      </c>
      <c r="B666" s="33">
        <v>43581</v>
      </c>
      <c r="C666" t="str">
        <f t="shared" si="11"/>
        <v>2019</v>
      </c>
    </row>
    <row r="667" spans="1:3" x14ac:dyDescent="0.35">
      <c r="A667" s="20" t="s">
        <v>1465</v>
      </c>
      <c r="B667" s="33">
        <v>44548</v>
      </c>
      <c r="C667" t="str">
        <f t="shared" si="11"/>
        <v>2021</v>
      </c>
    </row>
    <row r="668" spans="1:3" x14ac:dyDescent="0.35">
      <c r="A668" s="20" t="s">
        <v>1466</v>
      </c>
      <c r="B668" s="33">
        <v>36798</v>
      </c>
      <c r="C668" t="str">
        <f t="shared" si="11"/>
        <v>2000</v>
      </c>
    </row>
    <row r="669" spans="1:3" x14ac:dyDescent="0.35">
      <c r="A669" s="20" t="s">
        <v>1468</v>
      </c>
      <c r="B669" s="33">
        <v>40333</v>
      </c>
      <c r="C669" t="str">
        <f t="shared" si="11"/>
        <v>2010</v>
      </c>
    </row>
    <row r="670" spans="1:3" x14ac:dyDescent="0.35">
      <c r="A670" s="20" t="s">
        <v>1469</v>
      </c>
      <c r="B670" s="33">
        <v>34623</v>
      </c>
      <c r="C670" t="str">
        <f t="shared" si="11"/>
        <v>1994</v>
      </c>
    </row>
    <row r="671" spans="1:3" x14ac:dyDescent="0.35">
      <c r="A671" s="20" t="s">
        <v>1470</v>
      </c>
      <c r="B671" s="33">
        <v>42291</v>
      </c>
      <c r="C671" t="str">
        <f t="shared" si="11"/>
        <v>2015</v>
      </c>
    </row>
    <row r="672" spans="1:3" x14ac:dyDescent="0.35">
      <c r="A672" s="20" t="s">
        <v>1471</v>
      </c>
      <c r="B672" s="33">
        <v>37796</v>
      </c>
      <c r="C672" t="str">
        <f t="shared" si="11"/>
        <v>2003</v>
      </c>
    </row>
    <row r="673" spans="1:3" x14ac:dyDescent="0.35">
      <c r="A673" s="20" t="s">
        <v>1473</v>
      </c>
      <c r="B673" s="33">
        <v>43843</v>
      </c>
      <c r="C673" t="str">
        <f t="shared" si="11"/>
        <v>2020</v>
      </c>
    </row>
    <row r="674" spans="1:3" x14ac:dyDescent="0.35">
      <c r="A674" s="20" t="s">
        <v>1475</v>
      </c>
      <c r="B674" s="33">
        <v>39310</v>
      </c>
      <c r="C674" t="str">
        <f t="shared" si="11"/>
        <v>2007</v>
      </c>
    </row>
    <row r="675" spans="1:3" x14ac:dyDescent="0.35">
      <c r="A675" s="20" t="s">
        <v>1477</v>
      </c>
      <c r="B675" s="33">
        <v>43175</v>
      </c>
      <c r="C675" t="str">
        <f t="shared" si="11"/>
        <v>2018</v>
      </c>
    </row>
    <row r="676" spans="1:3" x14ac:dyDescent="0.35">
      <c r="A676" s="20" t="s">
        <v>1478</v>
      </c>
      <c r="B676" s="33">
        <v>43004</v>
      </c>
      <c r="C676" t="str">
        <f t="shared" si="11"/>
        <v>2017</v>
      </c>
    </row>
    <row r="677" spans="1:3" x14ac:dyDescent="0.35">
      <c r="A677" s="20" t="s">
        <v>1480</v>
      </c>
      <c r="B677" s="33">
        <v>42676</v>
      </c>
      <c r="C677" t="str">
        <f t="shared" si="11"/>
        <v>2016</v>
      </c>
    </row>
    <row r="678" spans="1:3" x14ac:dyDescent="0.35">
      <c r="A678" s="20" t="s">
        <v>1482</v>
      </c>
      <c r="B678" s="33">
        <v>43103</v>
      </c>
      <c r="C678" t="str">
        <f t="shared" si="11"/>
        <v>2018</v>
      </c>
    </row>
    <row r="679" spans="1:3" x14ac:dyDescent="0.35">
      <c r="A679" s="20" t="s">
        <v>1484</v>
      </c>
      <c r="B679" s="33">
        <v>35543</v>
      </c>
      <c r="C679" t="str">
        <f t="shared" si="11"/>
        <v>1997</v>
      </c>
    </row>
    <row r="680" spans="1:3" x14ac:dyDescent="0.35">
      <c r="A680" s="20" t="s">
        <v>1486</v>
      </c>
      <c r="B680" s="33">
        <v>43935</v>
      </c>
      <c r="C680" t="str">
        <f t="shared" si="11"/>
        <v>2020</v>
      </c>
    </row>
    <row r="681" spans="1:3" x14ac:dyDescent="0.35">
      <c r="A681" s="20" t="s">
        <v>1488</v>
      </c>
      <c r="B681" s="33">
        <v>42952</v>
      </c>
      <c r="C681" t="str">
        <f t="shared" si="11"/>
        <v>2017</v>
      </c>
    </row>
    <row r="682" spans="1:3" x14ac:dyDescent="0.35">
      <c r="A682" s="20" t="s">
        <v>356</v>
      </c>
      <c r="B682" s="33">
        <v>43847</v>
      </c>
      <c r="C682" t="str">
        <f t="shared" si="11"/>
        <v>2020</v>
      </c>
    </row>
    <row r="683" spans="1:3" x14ac:dyDescent="0.35">
      <c r="A683" s="20" t="s">
        <v>1490</v>
      </c>
      <c r="B683" s="33">
        <v>37638</v>
      </c>
      <c r="C683" t="str">
        <f t="shared" si="11"/>
        <v>2003</v>
      </c>
    </row>
    <row r="684" spans="1:3" x14ac:dyDescent="0.35">
      <c r="A684" s="20" t="s">
        <v>1492</v>
      </c>
      <c r="B684" s="33">
        <v>43006</v>
      </c>
      <c r="C684" t="str">
        <f t="shared" si="11"/>
        <v>2017</v>
      </c>
    </row>
    <row r="685" spans="1:3" x14ac:dyDescent="0.35">
      <c r="A685" s="20" t="s">
        <v>1493</v>
      </c>
      <c r="B685" s="33">
        <v>42755</v>
      </c>
      <c r="C685" t="str">
        <f t="shared" si="11"/>
        <v>2017</v>
      </c>
    </row>
    <row r="686" spans="1:3" x14ac:dyDescent="0.35">
      <c r="A686" s="20" t="s">
        <v>1495</v>
      </c>
      <c r="B686" s="33">
        <v>44402</v>
      </c>
      <c r="C686" t="str">
        <f t="shared" si="11"/>
        <v>2021</v>
      </c>
    </row>
    <row r="687" spans="1:3" x14ac:dyDescent="0.35">
      <c r="A687" s="20" t="s">
        <v>1497</v>
      </c>
      <c r="B687" s="33">
        <v>43255</v>
      </c>
      <c r="C687" t="str">
        <f t="shared" si="11"/>
        <v>2018</v>
      </c>
    </row>
    <row r="688" spans="1:3" x14ac:dyDescent="0.35">
      <c r="A688" s="20" t="s">
        <v>1499</v>
      </c>
      <c r="B688" s="33">
        <v>44283</v>
      </c>
      <c r="C688" t="str">
        <f t="shared" si="11"/>
        <v>2021</v>
      </c>
    </row>
    <row r="689" spans="1:3" x14ac:dyDescent="0.35">
      <c r="A689" s="20" t="s">
        <v>1501</v>
      </c>
      <c r="B689" s="33">
        <v>44403</v>
      </c>
      <c r="C689" t="str">
        <f t="shared" si="11"/>
        <v>2021</v>
      </c>
    </row>
    <row r="690" spans="1:3" x14ac:dyDescent="0.35">
      <c r="A690" s="20" t="s">
        <v>1502</v>
      </c>
      <c r="B690" s="33">
        <v>40319</v>
      </c>
      <c r="C690" t="str">
        <f t="shared" si="11"/>
        <v>2010</v>
      </c>
    </row>
    <row r="691" spans="1:3" x14ac:dyDescent="0.35">
      <c r="A691" s="20" t="s">
        <v>191</v>
      </c>
      <c r="B691" s="33">
        <v>43969</v>
      </c>
      <c r="C691" t="str">
        <f t="shared" si="11"/>
        <v>2020</v>
      </c>
    </row>
    <row r="692" spans="1:3" x14ac:dyDescent="0.35">
      <c r="A692" s="20" t="s">
        <v>1504</v>
      </c>
      <c r="B692" s="33">
        <v>36232</v>
      </c>
      <c r="C692" t="str">
        <f t="shared" si="11"/>
        <v>1999</v>
      </c>
    </row>
    <row r="693" spans="1:3" x14ac:dyDescent="0.35">
      <c r="A693" s="20" t="s">
        <v>1505</v>
      </c>
      <c r="B693" s="33">
        <v>37519</v>
      </c>
      <c r="C693" t="str">
        <f t="shared" si="11"/>
        <v>2002</v>
      </c>
    </row>
    <row r="694" spans="1:3" x14ac:dyDescent="0.35">
      <c r="A694" s="20" t="s">
        <v>1507</v>
      </c>
      <c r="B694" s="33">
        <v>43247</v>
      </c>
      <c r="C694" t="str">
        <f t="shared" si="11"/>
        <v>2018</v>
      </c>
    </row>
    <row r="695" spans="1:3" x14ac:dyDescent="0.35">
      <c r="A695" s="20" t="s">
        <v>1509</v>
      </c>
      <c r="B695" s="33">
        <v>43977</v>
      </c>
      <c r="C695" t="str">
        <f t="shared" si="11"/>
        <v>2020</v>
      </c>
    </row>
    <row r="696" spans="1:3" x14ac:dyDescent="0.35">
      <c r="A696" s="20" t="s">
        <v>1510</v>
      </c>
      <c r="B696" s="33">
        <v>44362</v>
      </c>
      <c r="C696" t="str">
        <f t="shared" si="11"/>
        <v>2021</v>
      </c>
    </row>
    <row r="697" spans="1:3" x14ac:dyDescent="0.35">
      <c r="A697" s="20" t="s">
        <v>1511</v>
      </c>
      <c r="B697" s="33">
        <v>43966</v>
      </c>
      <c r="C697" t="str">
        <f t="shared" si="11"/>
        <v>2020</v>
      </c>
    </row>
    <row r="698" spans="1:3" x14ac:dyDescent="0.35">
      <c r="A698" s="20" t="s">
        <v>1512</v>
      </c>
      <c r="B698" s="33">
        <v>39330</v>
      </c>
      <c r="C698" t="str">
        <f t="shared" si="11"/>
        <v>2007</v>
      </c>
    </row>
    <row r="699" spans="1:3" x14ac:dyDescent="0.35">
      <c r="A699" s="20" t="s">
        <v>1513</v>
      </c>
      <c r="B699" s="33">
        <v>43610</v>
      </c>
      <c r="C699" t="str">
        <f t="shared" si="11"/>
        <v>2019</v>
      </c>
    </row>
    <row r="700" spans="1:3" x14ac:dyDescent="0.35">
      <c r="A700" s="20" t="s">
        <v>1515</v>
      </c>
      <c r="B700" s="33">
        <v>39080</v>
      </c>
      <c r="C700" t="str">
        <f t="shared" si="11"/>
        <v>2006</v>
      </c>
    </row>
    <row r="701" spans="1:3" x14ac:dyDescent="0.35">
      <c r="A701" s="20" t="s">
        <v>1517</v>
      </c>
      <c r="B701" s="33">
        <v>40979</v>
      </c>
      <c r="C701" t="str">
        <f t="shared" si="11"/>
        <v>2012</v>
      </c>
    </row>
    <row r="702" spans="1:3" x14ac:dyDescent="0.35">
      <c r="A702" s="20" t="s">
        <v>262</v>
      </c>
      <c r="B702" s="33">
        <v>33958</v>
      </c>
      <c r="C702" t="str">
        <f t="shared" si="11"/>
        <v>1992</v>
      </c>
    </row>
    <row r="703" spans="1:3" x14ac:dyDescent="0.35">
      <c r="A703" s="20" t="s">
        <v>1519</v>
      </c>
      <c r="B703" s="33">
        <v>35886</v>
      </c>
      <c r="C703" t="str">
        <f t="shared" si="11"/>
        <v>1998</v>
      </c>
    </row>
    <row r="704" spans="1:3" x14ac:dyDescent="0.35">
      <c r="A704" s="20" t="s">
        <v>1520</v>
      </c>
      <c r="B704" s="33">
        <v>42963</v>
      </c>
      <c r="C704" t="str">
        <f t="shared" si="11"/>
        <v>2017</v>
      </c>
    </row>
    <row r="705" spans="1:3" x14ac:dyDescent="0.35">
      <c r="A705" s="20" t="s">
        <v>1522</v>
      </c>
      <c r="B705" s="33">
        <v>43698</v>
      </c>
      <c r="C705" t="str">
        <f t="shared" si="11"/>
        <v>2019</v>
      </c>
    </row>
    <row r="706" spans="1:3" x14ac:dyDescent="0.35">
      <c r="A706" s="20" t="s">
        <v>306</v>
      </c>
      <c r="B706" s="33">
        <v>40290</v>
      </c>
      <c r="C706" t="str">
        <f t="shared" ref="C706:E769" si="12">TEXT(B706,"yyyy")</f>
        <v>2010</v>
      </c>
    </row>
    <row r="707" spans="1:3" x14ac:dyDescent="0.35">
      <c r="A707" s="20" t="s">
        <v>1524</v>
      </c>
      <c r="B707" s="33">
        <v>43227</v>
      </c>
      <c r="C707" t="str">
        <f t="shared" si="12"/>
        <v>2018</v>
      </c>
    </row>
    <row r="708" spans="1:3" x14ac:dyDescent="0.35">
      <c r="A708" s="20" t="s">
        <v>1526</v>
      </c>
      <c r="B708" s="33">
        <v>38584</v>
      </c>
      <c r="C708" t="str">
        <f t="shared" si="12"/>
        <v>2005</v>
      </c>
    </row>
    <row r="709" spans="1:3" x14ac:dyDescent="0.35">
      <c r="A709" s="20" t="s">
        <v>1528</v>
      </c>
      <c r="B709" s="33">
        <v>38453</v>
      </c>
      <c r="C709" t="str">
        <f t="shared" si="12"/>
        <v>2005</v>
      </c>
    </row>
    <row r="710" spans="1:3" x14ac:dyDescent="0.35">
      <c r="A710" s="20" t="s">
        <v>1529</v>
      </c>
      <c r="B710" s="33">
        <v>40692</v>
      </c>
      <c r="C710" t="str">
        <f t="shared" si="12"/>
        <v>2011</v>
      </c>
    </row>
    <row r="711" spans="1:3" x14ac:dyDescent="0.35">
      <c r="A711" s="20" t="s">
        <v>1530</v>
      </c>
      <c r="B711" s="33">
        <v>40542</v>
      </c>
      <c r="C711" t="str">
        <f t="shared" si="12"/>
        <v>2010</v>
      </c>
    </row>
    <row r="712" spans="1:3" x14ac:dyDescent="0.35">
      <c r="A712" s="20" t="s">
        <v>318</v>
      </c>
      <c r="B712" s="33">
        <v>43058</v>
      </c>
      <c r="C712" t="str">
        <f t="shared" si="12"/>
        <v>2017</v>
      </c>
    </row>
    <row r="713" spans="1:3" x14ac:dyDescent="0.35">
      <c r="A713" s="20" t="s">
        <v>1533</v>
      </c>
      <c r="B713" s="33">
        <v>38639</v>
      </c>
      <c r="C713" t="str">
        <f t="shared" si="12"/>
        <v>2005</v>
      </c>
    </row>
    <row r="714" spans="1:3" x14ac:dyDescent="0.35">
      <c r="A714" s="20" t="s">
        <v>1535</v>
      </c>
      <c r="B714" s="33">
        <v>42329</v>
      </c>
      <c r="C714" t="str">
        <f t="shared" si="12"/>
        <v>2015</v>
      </c>
    </row>
    <row r="715" spans="1:3" x14ac:dyDescent="0.35">
      <c r="A715" s="20" t="s">
        <v>1537</v>
      </c>
      <c r="B715" s="33">
        <v>43810</v>
      </c>
      <c r="C715" t="str">
        <f t="shared" si="12"/>
        <v>2019</v>
      </c>
    </row>
    <row r="716" spans="1:3" x14ac:dyDescent="0.35">
      <c r="A716" s="20" t="s">
        <v>1538</v>
      </c>
      <c r="B716" s="33">
        <v>41697</v>
      </c>
      <c r="C716" t="str">
        <f t="shared" si="12"/>
        <v>2014</v>
      </c>
    </row>
    <row r="717" spans="1:3" x14ac:dyDescent="0.35">
      <c r="A717" s="20" t="s">
        <v>1540</v>
      </c>
      <c r="B717" s="33">
        <v>41256</v>
      </c>
      <c r="C717" t="str">
        <f t="shared" si="12"/>
        <v>2012</v>
      </c>
    </row>
    <row r="718" spans="1:3" x14ac:dyDescent="0.35">
      <c r="A718" s="20" t="s">
        <v>1541</v>
      </c>
      <c r="B718" s="33">
        <v>39843</v>
      </c>
      <c r="C718" t="str">
        <f t="shared" si="12"/>
        <v>2009</v>
      </c>
    </row>
    <row r="719" spans="1:3" x14ac:dyDescent="0.35">
      <c r="A719" s="20" t="s">
        <v>1542</v>
      </c>
      <c r="B719" s="33">
        <v>40091</v>
      </c>
      <c r="C719" t="str">
        <f t="shared" si="12"/>
        <v>2009</v>
      </c>
    </row>
    <row r="720" spans="1:3" x14ac:dyDescent="0.35">
      <c r="A720" s="20" t="s">
        <v>1544</v>
      </c>
      <c r="B720" s="33">
        <v>35576</v>
      </c>
      <c r="C720" t="str">
        <f t="shared" si="12"/>
        <v>1997</v>
      </c>
    </row>
    <row r="721" spans="1:3" x14ac:dyDescent="0.35">
      <c r="A721" s="20" t="s">
        <v>1546</v>
      </c>
      <c r="B721" s="33">
        <v>42201</v>
      </c>
      <c r="C721" t="str">
        <f t="shared" si="12"/>
        <v>2015</v>
      </c>
    </row>
    <row r="722" spans="1:3" x14ac:dyDescent="0.35">
      <c r="A722" s="20" t="s">
        <v>1547</v>
      </c>
      <c r="B722" s="33">
        <v>42113</v>
      </c>
      <c r="C722" t="str">
        <f t="shared" si="12"/>
        <v>2015</v>
      </c>
    </row>
    <row r="723" spans="1:3" x14ac:dyDescent="0.35">
      <c r="A723" s="20" t="s">
        <v>1549</v>
      </c>
      <c r="B723" s="33">
        <v>42777</v>
      </c>
      <c r="C723" t="str">
        <f t="shared" si="12"/>
        <v>2017</v>
      </c>
    </row>
    <row r="724" spans="1:3" x14ac:dyDescent="0.35">
      <c r="A724" s="20" t="s">
        <v>1550</v>
      </c>
      <c r="B724" s="33">
        <v>42702</v>
      </c>
      <c r="C724" t="str">
        <f t="shared" si="12"/>
        <v>2016</v>
      </c>
    </row>
    <row r="725" spans="1:3" x14ac:dyDescent="0.35">
      <c r="A725" s="20" t="s">
        <v>1551</v>
      </c>
      <c r="B725" s="33">
        <v>42489</v>
      </c>
      <c r="C725" t="str">
        <f t="shared" si="12"/>
        <v>2016</v>
      </c>
    </row>
    <row r="726" spans="1:3" x14ac:dyDescent="0.35">
      <c r="A726" s="20" t="s">
        <v>1553</v>
      </c>
      <c r="B726" s="33">
        <v>43581</v>
      </c>
      <c r="C726" t="str">
        <f t="shared" si="12"/>
        <v>2019</v>
      </c>
    </row>
    <row r="727" spans="1:3" x14ac:dyDescent="0.35">
      <c r="A727" s="20" t="s">
        <v>1555</v>
      </c>
      <c r="B727" s="33">
        <v>41977</v>
      </c>
      <c r="C727" t="str">
        <f t="shared" si="12"/>
        <v>2014</v>
      </c>
    </row>
    <row r="728" spans="1:3" x14ac:dyDescent="0.35">
      <c r="A728" s="20" t="s">
        <v>1556</v>
      </c>
      <c r="B728" s="33">
        <v>39347</v>
      </c>
      <c r="C728" t="str">
        <f t="shared" si="12"/>
        <v>2007</v>
      </c>
    </row>
    <row r="729" spans="1:3" x14ac:dyDescent="0.35">
      <c r="A729" s="20" t="s">
        <v>1558</v>
      </c>
      <c r="B729" s="33">
        <v>33785</v>
      </c>
      <c r="C729" t="str">
        <f t="shared" si="12"/>
        <v>1992</v>
      </c>
    </row>
    <row r="730" spans="1:3" x14ac:dyDescent="0.35">
      <c r="A730" s="20" t="s">
        <v>1560</v>
      </c>
      <c r="B730" s="33">
        <v>41032</v>
      </c>
      <c r="C730" t="str">
        <f t="shared" si="12"/>
        <v>2012</v>
      </c>
    </row>
    <row r="731" spans="1:3" x14ac:dyDescent="0.35">
      <c r="A731" s="20" t="s">
        <v>1561</v>
      </c>
      <c r="B731" s="33">
        <v>42271</v>
      </c>
      <c r="C731" t="str">
        <f t="shared" si="12"/>
        <v>2015</v>
      </c>
    </row>
    <row r="732" spans="1:3" x14ac:dyDescent="0.35">
      <c r="A732" s="20" t="s">
        <v>1563</v>
      </c>
      <c r="B732" s="33">
        <v>42849</v>
      </c>
      <c r="C732" t="str">
        <f t="shared" si="12"/>
        <v>2017</v>
      </c>
    </row>
    <row r="733" spans="1:3" x14ac:dyDescent="0.35">
      <c r="A733" s="20" t="s">
        <v>1564</v>
      </c>
      <c r="B733" s="33">
        <v>42622</v>
      </c>
      <c r="C733" t="str">
        <f t="shared" si="12"/>
        <v>2016</v>
      </c>
    </row>
    <row r="734" spans="1:3" x14ac:dyDescent="0.35">
      <c r="A734" s="20" t="s">
        <v>1565</v>
      </c>
      <c r="B734" s="33">
        <v>35661</v>
      </c>
      <c r="C734" t="str">
        <f t="shared" si="12"/>
        <v>1997</v>
      </c>
    </row>
    <row r="735" spans="1:3" x14ac:dyDescent="0.35">
      <c r="A735" s="20" t="s">
        <v>1567</v>
      </c>
      <c r="B735" s="33">
        <v>41237</v>
      </c>
      <c r="C735" t="str">
        <f t="shared" si="12"/>
        <v>2012</v>
      </c>
    </row>
    <row r="736" spans="1:3" x14ac:dyDescent="0.35">
      <c r="A736" s="20" t="s">
        <v>1568</v>
      </c>
      <c r="B736" s="33">
        <v>37484</v>
      </c>
      <c r="C736" t="str">
        <f t="shared" si="12"/>
        <v>2002</v>
      </c>
    </row>
    <row r="737" spans="1:3" x14ac:dyDescent="0.35">
      <c r="A737" s="20" t="s">
        <v>1570</v>
      </c>
      <c r="B737" s="33">
        <v>37298</v>
      </c>
      <c r="C737" t="str">
        <f t="shared" si="12"/>
        <v>2002</v>
      </c>
    </row>
    <row r="738" spans="1:3" x14ac:dyDescent="0.35">
      <c r="A738" s="20" t="s">
        <v>1571</v>
      </c>
      <c r="B738" s="33">
        <v>44325</v>
      </c>
      <c r="C738" t="str">
        <f t="shared" si="12"/>
        <v>2021</v>
      </c>
    </row>
    <row r="739" spans="1:3" x14ac:dyDescent="0.35">
      <c r="A739" s="20" t="s">
        <v>1573</v>
      </c>
      <c r="B739" s="33">
        <v>41635</v>
      </c>
      <c r="C739" t="str">
        <f t="shared" si="12"/>
        <v>2013</v>
      </c>
    </row>
    <row r="740" spans="1:3" x14ac:dyDescent="0.35">
      <c r="A740" s="20" t="s">
        <v>1575</v>
      </c>
      <c r="B740" s="33">
        <v>40274</v>
      </c>
      <c r="C740" t="str">
        <f t="shared" si="12"/>
        <v>2010</v>
      </c>
    </row>
    <row r="741" spans="1:3" x14ac:dyDescent="0.35">
      <c r="A741" s="20" t="s">
        <v>1576</v>
      </c>
      <c r="B741" s="33">
        <v>39018</v>
      </c>
      <c r="C741" t="str">
        <f t="shared" si="12"/>
        <v>2006</v>
      </c>
    </row>
    <row r="742" spans="1:3" x14ac:dyDescent="0.35">
      <c r="A742" s="20" t="s">
        <v>1578</v>
      </c>
      <c r="B742" s="33">
        <v>43521</v>
      </c>
      <c r="C742" t="str">
        <f t="shared" si="12"/>
        <v>2019</v>
      </c>
    </row>
    <row r="743" spans="1:3" x14ac:dyDescent="0.35">
      <c r="A743" s="20" t="s">
        <v>1580</v>
      </c>
      <c r="B743" s="33">
        <v>38987</v>
      </c>
      <c r="C743" t="str">
        <f t="shared" si="12"/>
        <v>2006</v>
      </c>
    </row>
    <row r="744" spans="1:3" x14ac:dyDescent="0.35">
      <c r="A744" s="20" t="s">
        <v>1582</v>
      </c>
      <c r="B744" s="33">
        <v>42664</v>
      </c>
      <c r="C744" t="str">
        <f t="shared" si="12"/>
        <v>2016</v>
      </c>
    </row>
    <row r="745" spans="1:3" x14ac:dyDescent="0.35">
      <c r="A745" s="20" t="s">
        <v>1584</v>
      </c>
      <c r="B745" s="33">
        <v>42744</v>
      </c>
      <c r="C745" t="str">
        <f t="shared" si="12"/>
        <v>2017</v>
      </c>
    </row>
    <row r="746" spans="1:3" x14ac:dyDescent="0.35">
      <c r="A746" s="20" t="s">
        <v>1585</v>
      </c>
      <c r="B746" s="33">
        <v>41503</v>
      </c>
      <c r="C746" t="str">
        <f t="shared" si="12"/>
        <v>2013</v>
      </c>
    </row>
    <row r="747" spans="1:3" x14ac:dyDescent="0.35">
      <c r="A747" s="20" t="s">
        <v>1587</v>
      </c>
      <c r="B747" s="33">
        <v>43868</v>
      </c>
      <c r="C747" t="str">
        <f t="shared" si="12"/>
        <v>2020</v>
      </c>
    </row>
    <row r="748" spans="1:3" x14ac:dyDescent="0.35">
      <c r="A748" s="20" t="s">
        <v>1588</v>
      </c>
      <c r="B748" s="33">
        <v>38560</v>
      </c>
      <c r="C748" t="str">
        <f t="shared" si="12"/>
        <v>2005</v>
      </c>
    </row>
    <row r="749" spans="1:3" x14ac:dyDescent="0.35">
      <c r="A749" s="20" t="s">
        <v>1590</v>
      </c>
      <c r="B749" s="33">
        <v>39156</v>
      </c>
      <c r="C749" t="str">
        <f t="shared" si="12"/>
        <v>2007</v>
      </c>
    </row>
    <row r="750" spans="1:3" x14ac:dyDescent="0.35">
      <c r="A750" s="20" t="s">
        <v>1591</v>
      </c>
      <c r="B750" s="33">
        <v>42494</v>
      </c>
      <c r="C750" t="str">
        <f t="shared" si="12"/>
        <v>2016</v>
      </c>
    </row>
    <row r="751" spans="1:3" x14ac:dyDescent="0.35">
      <c r="A751" s="20" t="s">
        <v>1592</v>
      </c>
      <c r="B751" s="33">
        <v>43798</v>
      </c>
      <c r="C751" t="str">
        <f t="shared" si="12"/>
        <v>2019</v>
      </c>
    </row>
    <row r="752" spans="1:3" x14ac:dyDescent="0.35">
      <c r="A752" s="20" t="s">
        <v>1593</v>
      </c>
      <c r="B752" s="33">
        <v>37798</v>
      </c>
      <c r="C752" t="str">
        <f t="shared" si="12"/>
        <v>2003</v>
      </c>
    </row>
    <row r="753" spans="1:3" x14ac:dyDescent="0.35">
      <c r="A753" s="20" t="s">
        <v>1595</v>
      </c>
      <c r="B753" s="33">
        <v>42778</v>
      </c>
      <c r="C753" t="str">
        <f t="shared" si="12"/>
        <v>2017</v>
      </c>
    </row>
    <row r="754" spans="1:3" x14ac:dyDescent="0.35">
      <c r="A754" s="20" t="s">
        <v>1597</v>
      </c>
      <c r="B754" s="33">
        <v>43061</v>
      </c>
      <c r="C754" t="str">
        <f t="shared" si="12"/>
        <v>2017</v>
      </c>
    </row>
    <row r="755" spans="1:3" x14ac:dyDescent="0.35">
      <c r="A755" s="20" t="s">
        <v>1599</v>
      </c>
      <c r="B755" s="33">
        <v>41703</v>
      </c>
      <c r="C755" t="str">
        <f t="shared" si="12"/>
        <v>2014</v>
      </c>
    </row>
    <row r="756" spans="1:3" x14ac:dyDescent="0.35">
      <c r="A756" s="20" t="s">
        <v>1601</v>
      </c>
      <c r="B756" s="33">
        <v>38121</v>
      </c>
      <c r="C756" t="str">
        <f t="shared" si="12"/>
        <v>2004</v>
      </c>
    </row>
    <row r="757" spans="1:3" x14ac:dyDescent="0.35">
      <c r="A757" s="20" t="s">
        <v>1602</v>
      </c>
      <c r="B757" s="33">
        <v>42117</v>
      </c>
      <c r="C757" t="str">
        <f t="shared" si="12"/>
        <v>2015</v>
      </c>
    </row>
    <row r="758" spans="1:3" x14ac:dyDescent="0.35">
      <c r="A758" s="20" t="s">
        <v>1604</v>
      </c>
      <c r="B758" s="33">
        <v>43305</v>
      </c>
      <c r="C758" t="str">
        <f t="shared" si="12"/>
        <v>2018</v>
      </c>
    </row>
    <row r="759" spans="1:3" x14ac:dyDescent="0.35">
      <c r="A759" s="20" t="s">
        <v>1605</v>
      </c>
      <c r="B759" s="33">
        <v>39532</v>
      </c>
      <c r="C759" t="str">
        <f t="shared" si="12"/>
        <v>2008</v>
      </c>
    </row>
    <row r="760" spans="1:3" x14ac:dyDescent="0.35">
      <c r="A760" s="20" t="s">
        <v>1607</v>
      </c>
      <c r="B760" s="33">
        <v>39204</v>
      </c>
      <c r="C760" t="str">
        <f t="shared" si="12"/>
        <v>2007</v>
      </c>
    </row>
    <row r="761" spans="1:3" x14ac:dyDescent="0.35">
      <c r="A761" s="20" t="s">
        <v>1608</v>
      </c>
      <c r="B761" s="33">
        <v>44213</v>
      </c>
      <c r="C761" t="str">
        <f t="shared" si="12"/>
        <v>2021</v>
      </c>
    </row>
    <row r="762" spans="1:3" x14ac:dyDescent="0.35">
      <c r="A762" s="20" t="s">
        <v>1610</v>
      </c>
      <c r="B762" s="33">
        <v>33964</v>
      </c>
      <c r="C762" t="str">
        <f t="shared" si="12"/>
        <v>1992</v>
      </c>
    </row>
    <row r="763" spans="1:3" x14ac:dyDescent="0.35">
      <c r="A763" s="20" t="s">
        <v>1612</v>
      </c>
      <c r="B763" s="33">
        <v>42952</v>
      </c>
      <c r="C763" t="str">
        <f t="shared" si="12"/>
        <v>2017</v>
      </c>
    </row>
    <row r="764" spans="1:3" x14ac:dyDescent="0.35">
      <c r="A764" s="20" t="s">
        <v>1614</v>
      </c>
      <c r="B764" s="33">
        <v>43358</v>
      </c>
      <c r="C764" t="str">
        <f t="shared" si="12"/>
        <v>2018</v>
      </c>
    </row>
    <row r="765" spans="1:3" x14ac:dyDescent="0.35">
      <c r="A765" s="20" t="s">
        <v>1615</v>
      </c>
      <c r="B765" s="33">
        <v>41099</v>
      </c>
      <c r="C765" t="str">
        <f t="shared" si="12"/>
        <v>2012</v>
      </c>
    </row>
    <row r="766" spans="1:3" x14ac:dyDescent="0.35">
      <c r="A766" s="20" t="s">
        <v>111</v>
      </c>
      <c r="B766" s="33">
        <v>44270</v>
      </c>
      <c r="C766" t="str">
        <f t="shared" si="12"/>
        <v>2021</v>
      </c>
    </row>
    <row r="767" spans="1:3" x14ac:dyDescent="0.35">
      <c r="A767" s="20" t="s">
        <v>1618</v>
      </c>
      <c r="B767" s="33">
        <v>42090</v>
      </c>
      <c r="C767" t="str">
        <f t="shared" si="12"/>
        <v>2015</v>
      </c>
    </row>
    <row r="768" spans="1:3" x14ac:dyDescent="0.35">
      <c r="A768" s="20" t="s">
        <v>281</v>
      </c>
      <c r="B768" s="33">
        <v>41861</v>
      </c>
      <c r="C768" t="str">
        <f t="shared" si="12"/>
        <v>2014</v>
      </c>
    </row>
    <row r="769" spans="1:3" x14ac:dyDescent="0.35">
      <c r="A769" s="20" t="s">
        <v>1620</v>
      </c>
      <c r="B769" s="33">
        <v>39968</v>
      </c>
      <c r="C769" t="str">
        <f t="shared" si="12"/>
        <v>2009</v>
      </c>
    </row>
    <row r="770" spans="1:3" x14ac:dyDescent="0.35">
      <c r="A770" s="20" t="s">
        <v>1621</v>
      </c>
      <c r="B770" s="33">
        <v>37295</v>
      </c>
      <c r="C770" t="str">
        <f t="shared" ref="C770:E833" si="13">TEXT(B770,"yyyy")</f>
        <v>2002</v>
      </c>
    </row>
    <row r="771" spans="1:3" x14ac:dyDescent="0.35">
      <c r="A771" s="20" t="s">
        <v>1623</v>
      </c>
      <c r="B771" s="33">
        <v>42317</v>
      </c>
      <c r="C771" t="str">
        <f t="shared" si="13"/>
        <v>2015</v>
      </c>
    </row>
    <row r="772" spans="1:3" x14ac:dyDescent="0.35">
      <c r="A772" s="20" t="s">
        <v>1625</v>
      </c>
      <c r="B772" s="33">
        <v>43371</v>
      </c>
      <c r="C772" t="str">
        <f t="shared" si="13"/>
        <v>2018</v>
      </c>
    </row>
    <row r="773" spans="1:3" x14ac:dyDescent="0.35">
      <c r="A773" s="20" t="s">
        <v>1627</v>
      </c>
      <c r="B773" s="33">
        <v>41071</v>
      </c>
      <c r="C773" t="str">
        <f t="shared" si="13"/>
        <v>2012</v>
      </c>
    </row>
    <row r="774" spans="1:3" x14ac:dyDescent="0.35">
      <c r="A774" s="20" t="s">
        <v>1629</v>
      </c>
      <c r="B774" s="33">
        <v>38057</v>
      </c>
      <c r="C774" t="str">
        <f t="shared" si="13"/>
        <v>2004</v>
      </c>
    </row>
    <row r="775" spans="1:3" x14ac:dyDescent="0.35">
      <c r="A775" s="20" t="s">
        <v>1631</v>
      </c>
      <c r="B775" s="33">
        <v>43502</v>
      </c>
      <c r="C775" t="str">
        <f t="shared" si="13"/>
        <v>2019</v>
      </c>
    </row>
    <row r="776" spans="1:3" x14ac:dyDescent="0.35">
      <c r="A776" s="20" t="s">
        <v>1633</v>
      </c>
      <c r="B776" s="33">
        <v>41964</v>
      </c>
      <c r="C776" t="str">
        <f t="shared" si="13"/>
        <v>2014</v>
      </c>
    </row>
    <row r="777" spans="1:3" x14ac:dyDescent="0.35">
      <c r="A777" s="20" t="s">
        <v>1635</v>
      </c>
      <c r="B777" s="33">
        <v>44213</v>
      </c>
      <c r="C777" t="str">
        <f t="shared" si="13"/>
        <v>2021</v>
      </c>
    </row>
    <row r="778" spans="1:3" x14ac:dyDescent="0.35">
      <c r="A778" s="20" t="s">
        <v>1637</v>
      </c>
      <c r="B778" s="33">
        <v>41680</v>
      </c>
      <c r="C778" t="str">
        <f t="shared" si="13"/>
        <v>2014</v>
      </c>
    </row>
    <row r="779" spans="1:3" x14ac:dyDescent="0.35">
      <c r="A779" s="20" t="s">
        <v>1639</v>
      </c>
      <c r="B779" s="33">
        <v>42318</v>
      </c>
      <c r="C779" t="str">
        <f t="shared" si="13"/>
        <v>2015</v>
      </c>
    </row>
    <row r="780" spans="1:3" x14ac:dyDescent="0.35">
      <c r="A780" s="20" t="s">
        <v>1641</v>
      </c>
      <c r="B780" s="33">
        <v>40307</v>
      </c>
      <c r="C780" t="str">
        <f t="shared" si="13"/>
        <v>2010</v>
      </c>
    </row>
    <row r="781" spans="1:3" x14ac:dyDescent="0.35">
      <c r="A781" s="20" t="s">
        <v>1345</v>
      </c>
      <c r="B781" s="33">
        <v>35641</v>
      </c>
      <c r="C781" t="str">
        <f t="shared" si="13"/>
        <v>1997</v>
      </c>
    </row>
    <row r="782" spans="1:3" x14ac:dyDescent="0.35">
      <c r="A782" s="20" t="s">
        <v>1643</v>
      </c>
      <c r="B782" s="33">
        <v>36793</v>
      </c>
      <c r="C782" t="str">
        <f t="shared" si="13"/>
        <v>2000</v>
      </c>
    </row>
    <row r="783" spans="1:3" x14ac:dyDescent="0.35">
      <c r="A783" s="20" t="s">
        <v>1644</v>
      </c>
      <c r="B783" s="33">
        <v>38107</v>
      </c>
      <c r="C783" t="str">
        <f t="shared" si="13"/>
        <v>2004</v>
      </c>
    </row>
    <row r="784" spans="1:3" x14ac:dyDescent="0.35">
      <c r="A784" s="20" t="s">
        <v>1645</v>
      </c>
      <c r="B784" s="33">
        <v>43157</v>
      </c>
      <c r="C784" t="str">
        <f t="shared" si="13"/>
        <v>2018</v>
      </c>
    </row>
    <row r="785" spans="1:3" x14ac:dyDescent="0.35">
      <c r="A785" s="20" t="s">
        <v>1646</v>
      </c>
      <c r="B785" s="33">
        <v>35961</v>
      </c>
      <c r="C785" t="str">
        <f t="shared" si="13"/>
        <v>1998</v>
      </c>
    </row>
    <row r="786" spans="1:3" x14ac:dyDescent="0.35">
      <c r="A786" s="20" t="s">
        <v>1418</v>
      </c>
      <c r="B786" s="33">
        <v>43778</v>
      </c>
      <c r="C786" t="str">
        <f t="shared" si="13"/>
        <v>2019</v>
      </c>
    </row>
    <row r="787" spans="1:3" x14ac:dyDescent="0.35">
      <c r="A787" s="20" t="s">
        <v>1649</v>
      </c>
      <c r="B787" s="33">
        <v>41819</v>
      </c>
      <c r="C787" t="str">
        <f t="shared" si="13"/>
        <v>2014</v>
      </c>
    </row>
    <row r="788" spans="1:3" x14ac:dyDescent="0.35">
      <c r="A788" s="20" t="s">
        <v>1651</v>
      </c>
      <c r="B788" s="33">
        <v>41849</v>
      </c>
      <c r="C788" t="str">
        <f t="shared" si="13"/>
        <v>2014</v>
      </c>
    </row>
    <row r="789" spans="1:3" x14ac:dyDescent="0.35">
      <c r="A789" s="20" t="s">
        <v>130</v>
      </c>
      <c r="B789" s="33">
        <v>42605</v>
      </c>
      <c r="C789" t="str">
        <f t="shared" si="13"/>
        <v>2016</v>
      </c>
    </row>
    <row r="790" spans="1:3" x14ac:dyDescent="0.35">
      <c r="A790" s="20" t="s">
        <v>1654</v>
      </c>
      <c r="B790" s="33">
        <v>41439</v>
      </c>
      <c r="C790" t="str">
        <f t="shared" si="13"/>
        <v>2013</v>
      </c>
    </row>
    <row r="791" spans="1:3" x14ac:dyDescent="0.35">
      <c r="A791" s="20" t="s">
        <v>1655</v>
      </c>
      <c r="B791" s="33">
        <v>39133</v>
      </c>
      <c r="C791" t="str">
        <f t="shared" si="13"/>
        <v>2007</v>
      </c>
    </row>
    <row r="792" spans="1:3" x14ac:dyDescent="0.35">
      <c r="A792" s="20" t="s">
        <v>1657</v>
      </c>
      <c r="B792" s="33">
        <v>42365</v>
      </c>
      <c r="C792" t="str">
        <f t="shared" si="13"/>
        <v>2015</v>
      </c>
    </row>
    <row r="793" spans="1:3" x14ac:dyDescent="0.35">
      <c r="A793" s="20" t="s">
        <v>1658</v>
      </c>
      <c r="B793" s="33">
        <v>44303</v>
      </c>
      <c r="C793" t="str">
        <f t="shared" si="13"/>
        <v>2021</v>
      </c>
    </row>
    <row r="794" spans="1:3" x14ac:dyDescent="0.35">
      <c r="A794" s="20" t="s">
        <v>1660</v>
      </c>
      <c r="B794" s="33">
        <v>40291</v>
      </c>
      <c r="C794" t="str">
        <f t="shared" si="13"/>
        <v>2010</v>
      </c>
    </row>
    <row r="795" spans="1:3" x14ac:dyDescent="0.35">
      <c r="A795" s="20" t="s">
        <v>1662</v>
      </c>
      <c r="B795" s="33">
        <v>40657</v>
      </c>
      <c r="C795" t="str">
        <f t="shared" si="13"/>
        <v>2011</v>
      </c>
    </row>
    <row r="796" spans="1:3" x14ac:dyDescent="0.35">
      <c r="A796" s="20" t="s">
        <v>1664</v>
      </c>
      <c r="B796" s="33">
        <v>41026</v>
      </c>
      <c r="C796" t="str">
        <f t="shared" si="13"/>
        <v>2012</v>
      </c>
    </row>
    <row r="797" spans="1:3" x14ac:dyDescent="0.35">
      <c r="A797" s="20" t="s">
        <v>1665</v>
      </c>
      <c r="B797" s="33">
        <v>42317</v>
      </c>
      <c r="C797" t="str">
        <f t="shared" si="13"/>
        <v>2015</v>
      </c>
    </row>
    <row r="798" spans="1:3" x14ac:dyDescent="0.35">
      <c r="A798" s="20" t="s">
        <v>1666</v>
      </c>
      <c r="B798" s="33">
        <v>40344</v>
      </c>
      <c r="C798" t="str">
        <f t="shared" si="13"/>
        <v>2010</v>
      </c>
    </row>
    <row r="799" spans="1:3" x14ac:dyDescent="0.35">
      <c r="A799" s="20" t="s">
        <v>1667</v>
      </c>
      <c r="B799" s="33">
        <v>36416</v>
      </c>
      <c r="C799" t="str">
        <f t="shared" si="13"/>
        <v>1999</v>
      </c>
    </row>
    <row r="800" spans="1:3" x14ac:dyDescent="0.35">
      <c r="A800" s="20" t="s">
        <v>1669</v>
      </c>
      <c r="B800" s="33">
        <v>35502</v>
      </c>
      <c r="C800" t="str">
        <f t="shared" si="13"/>
        <v>1997</v>
      </c>
    </row>
    <row r="801" spans="1:3" x14ac:dyDescent="0.35">
      <c r="A801" s="20" t="s">
        <v>1670</v>
      </c>
      <c r="B801" s="33">
        <v>40435</v>
      </c>
      <c r="C801" t="str">
        <f t="shared" si="13"/>
        <v>2010</v>
      </c>
    </row>
    <row r="802" spans="1:3" x14ac:dyDescent="0.35">
      <c r="A802" s="20" t="s">
        <v>1672</v>
      </c>
      <c r="B802" s="33">
        <v>41382</v>
      </c>
      <c r="C802" t="str">
        <f t="shared" si="13"/>
        <v>2013</v>
      </c>
    </row>
    <row r="803" spans="1:3" x14ac:dyDescent="0.35">
      <c r="A803" s="20" t="s">
        <v>1674</v>
      </c>
      <c r="B803" s="33">
        <v>42493</v>
      </c>
      <c r="C803" t="str">
        <f t="shared" si="13"/>
        <v>2016</v>
      </c>
    </row>
    <row r="804" spans="1:3" x14ac:dyDescent="0.35">
      <c r="A804" s="20" t="s">
        <v>1676</v>
      </c>
      <c r="B804" s="33">
        <v>41362</v>
      </c>
      <c r="C804" t="str">
        <f t="shared" si="13"/>
        <v>2013</v>
      </c>
    </row>
    <row r="805" spans="1:3" x14ac:dyDescent="0.35">
      <c r="A805" s="20" t="s">
        <v>1677</v>
      </c>
      <c r="B805" s="33">
        <v>42068</v>
      </c>
      <c r="C805" t="str">
        <f t="shared" si="13"/>
        <v>2015</v>
      </c>
    </row>
    <row r="806" spans="1:3" x14ac:dyDescent="0.35">
      <c r="A806" s="20" t="s">
        <v>1678</v>
      </c>
      <c r="B806" s="33">
        <v>44099</v>
      </c>
      <c r="C806" t="str">
        <f t="shared" si="13"/>
        <v>2020</v>
      </c>
    </row>
    <row r="807" spans="1:3" x14ac:dyDescent="0.35">
      <c r="A807" s="20" t="s">
        <v>1680</v>
      </c>
      <c r="B807" s="33">
        <v>44556</v>
      </c>
      <c r="C807" t="str">
        <f t="shared" si="13"/>
        <v>2021</v>
      </c>
    </row>
    <row r="808" spans="1:3" x14ac:dyDescent="0.35">
      <c r="A808" s="20" t="s">
        <v>1681</v>
      </c>
      <c r="B808" s="33">
        <v>37092</v>
      </c>
      <c r="C808" t="str">
        <f t="shared" si="13"/>
        <v>2001</v>
      </c>
    </row>
    <row r="809" spans="1:3" x14ac:dyDescent="0.35">
      <c r="A809" s="20" t="s">
        <v>1682</v>
      </c>
      <c r="B809" s="33">
        <v>35238</v>
      </c>
      <c r="C809" t="str">
        <f t="shared" si="13"/>
        <v>1996</v>
      </c>
    </row>
    <row r="810" spans="1:3" x14ac:dyDescent="0.35">
      <c r="A810" s="20" t="s">
        <v>1684</v>
      </c>
      <c r="B810" s="33">
        <v>35601</v>
      </c>
      <c r="C810" t="str">
        <f t="shared" si="13"/>
        <v>1997</v>
      </c>
    </row>
    <row r="811" spans="1:3" x14ac:dyDescent="0.35">
      <c r="A811" s="20" t="s">
        <v>1685</v>
      </c>
      <c r="B811" s="33">
        <v>42839</v>
      </c>
      <c r="C811" t="str">
        <f t="shared" si="13"/>
        <v>2017</v>
      </c>
    </row>
    <row r="812" spans="1:3" x14ac:dyDescent="0.35">
      <c r="A812" s="20" t="s">
        <v>1687</v>
      </c>
      <c r="B812" s="33">
        <v>42764</v>
      </c>
      <c r="C812" t="str">
        <f t="shared" si="13"/>
        <v>2017</v>
      </c>
    </row>
    <row r="813" spans="1:3" x14ac:dyDescent="0.35">
      <c r="A813" s="20" t="s">
        <v>1688</v>
      </c>
      <c r="B813" s="33">
        <v>44099</v>
      </c>
      <c r="C813" t="str">
        <f t="shared" si="13"/>
        <v>2020</v>
      </c>
    </row>
    <row r="814" spans="1:3" x14ac:dyDescent="0.35">
      <c r="A814" s="20" t="s">
        <v>1690</v>
      </c>
      <c r="B814" s="33">
        <v>44036</v>
      </c>
      <c r="C814" t="str">
        <f t="shared" si="13"/>
        <v>2020</v>
      </c>
    </row>
    <row r="815" spans="1:3" x14ac:dyDescent="0.35">
      <c r="A815" s="20" t="s">
        <v>1692</v>
      </c>
      <c r="B815" s="33">
        <v>43013</v>
      </c>
      <c r="C815" t="str">
        <f t="shared" si="13"/>
        <v>2017</v>
      </c>
    </row>
    <row r="816" spans="1:3" x14ac:dyDescent="0.35">
      <c r="A816" s="20" t="s">
        <v>1694</v>
      </c>
      <c r="B816" s="33">
        <v>42441</v>
      </c>
      <c r="C816" t="str">
        <f t="shared" si="13"/>
        <v>2016</v>
      </c>
    </row>
    <row r="817" spans="1:3" x14ac:dyDescent="0.35">
      <c r="A817" s="20" t="s">
        <v>1696</v>
      </c>
      <c r="B817" s="33">
        <v>43542</v>
      </c>
      <c r="C817" t="str">
        <f t="shared" si="13"/>
        <v>2019</v>
      </c>
    </row>
    <row r="818" spans="1:3" x14ac:dyDescent="0.35">
      <c r="A818" s="20" t="s">
        <v>1697</v>
      </c>
      <c r="B818" s="33">
        <v>43048</v>
      </c>
      <c r="C818" t="str">
        <f t="shared" si="13"/>
        <v>2017</v>
      </c>
    </row>
    <row r="819" spans="1:3" x14ac:dyDescent="0.35">
      <c r="A819" s="20" t="s">
        <v>1699</v>
      </c>
      <c r="B819" s="33">
        <v>38176</v>
      </c>
      <c r="C819" t="str">
        <f t="shared" si="13"/>
        <v>2004</v>
      </c>
    </row>
    <row r="820" spans="1:3" x14ac:dyDescent="0.35">
      <c r="A820" s="20" t="s">
        <v>1701</v>
      </c>
      <c r="B820" s="33">
        <v>42898</v>
      </c>
      <c r="C820" t="str">
        <f t="shared" si="13"/>
        <v>2017</v>
      </c>
    </row>
    <row r="821" spans="1:3" x14ac:dyDescent="0.35">
      <c r="A821" s="20" t="s">
        <v>1702</v>
      </c>
      <c r="B821" s="33">
        <v>44375</v>
      </c>
      <c r="C821" t="str">
        <f t="shared" si="13"/>
        <v>2021</v>
      </c>
    </row>
    <row r="822" spans="1:3" x14ac:dyDescent="0.35">
      <c r="A822" s="20" t="s">
        <v>1703</v>
      </c>
      <c r="B822" s="33">
        <v>38096</v>
      </c>
      <c r="C822" t="str">
        <f t="shared" si="13"/>
        <v>2004</v>
      </c>
    </row>
    <row r="823" spans="1:3" x14ac:dyDescent="0.35">
      <c r="A823" s="20" t="s">
        <v>1705</v>
      </c>
      <c r="B823" s="33">
        <v>42738</v>
      </c>
      <c r="C823" t="str">
        <f t="shared" si="13"/>
        <v>2017</v>
      </c>
    </row>
    <row r="824" spans="1:3" x14ac:dyDescent="0.35">
      <c r="A824" s="20" t="s">
        <v>1706</v>
      </c>
      <c r="B824" s="33">
        <v>44009</v>
      </c>
      <c r="C824" t="str">
        <f t="shared" si="13"/>
        <v>2020</v>
      </c>
    </row>
    <row r="825" spans="1:3" x14ac:dyDescent="0.35">
      <c r="A825" s="20" t="s">
        <v>1707</v>
      </c>
      <c r="B825" s="33">
        <v>38391</v>
      </c>
      <c r="C825" t="str">
        <f t="shared" si="13"/>
        <v>2005</v>
      </c>
    </row>
    <row r="826" spans="1:3" x14ac:dyDescent="0.35">
      <c r="A826" s="20" t="s">
        <v>1709</v>
      </c>
      <c r="B826" s="33">
        <v>39885</v>
      </c>
      <c r="C826" t="str">
        <f t="shared" si="13"/>
        <v>2009</v>
      </c>
    </row>
    <row r="827" spans="1:3" x14ac:dyDescent="0.35">
      <c r="A827" s="20" t="s">
        <v>1710</v>
      </c>
      <c r="B827" s="33">
        <v>38847</v>
      </c>
      <c r="C827" t="str">
        <f t="shared" si="13"/>
        <v>2006</v>
      </c>
    </row>
    <row r="828" spans="1:3" x14ac:dyDescent="0.35">
      <c r="A828" s="20" t="s">
        <v>1712</v>
      </c>
      <c r="B828" s="33">
        <v>40657</v>
      </c>
      <c r="C828" t="str">
        <f t="shared" si="13"/>
        <v>2011</v>
      </c>
    </row>
    <row r="829" spans="1:3" x14ac:dyDescent="0.35">
      <c r="A829" s="20" t="s">
        <v>1713</v>
      </c>
      <c r="B829" s="33">
        <v>37445</v>
      </c>
      <c r="C829" t="str">
        <f t="shared" si="13"/>
        <v>2002</v>
      </c>
    </row>
    <row r="830" spans="1:3" x14ac:dyDescent="0.35">
      <c r="A830" s="20" t="s">
        <v>1714</v>
      </c>
      <c r="B830" s="33">
        <v>35157</v>
      </c>
      <c r="C830" t="str">
        <f t="shared" si="13"/>
        <v>1996</v>
      </c>
    </row>
    <row r="831" spans="1:3" x14ac:dyDescent="0.35">
      <c r="A831" s="20" t="s">
        <v>1715</v>
      </c>
      <c r="B831" s="33">
        <v>38392</v>
      </c>
      <c r="C831" t="str">
        <f t="shared" si="13"/>
        <v>2005</v>
      </c>
    </row>
    <row r="832" spans="1:3" x14ac:dyDescent="0.35">
      <c r="A832" s="20" t="s">
        <v>1717</v>
      </c>
      <c r="B832" s="33">
        <v>38632</v>
      </c>
      <c r="C832" t="str">
        <f t="shared" si="13"/>
        <v>2005</v>
      </c>
    </row>
    <row r="833" spans="1:3" x14ac:dyDescent="0.35">
      <c r="A833" s="20" t="s">
        <v>1719</v>
      </c>
      <c r="B833" s="33">
        <v>36977</v>
      </c>
      <c r="C833" t="str">
        <f t="shared" si="13"/>
        <v>2001</v>
      </c>
    </row>
    <row r="834" spans="1:3" x14ac:dyDescent="0.35">
      <c r="A834" s="20" t="s">
        <v>1720</v>
      </c>
      <c r="B834" s="33">
        <v>43354</v>
      </c>
      <c r="C834" t="str">
        <f t="shared" ref="C834:E897" si="14">TEXT(B834,"yyyy")</f>
        <v>2018</v>
      </c>
    </row>
    <row r="835" spans="1:3" x14ac:dyDescent="0.35">
      <c r="A835" s="20" t="s">
        <v>1721</v>
      </c>
      <c r="B835" s="33">
        <v>35113</v>
      </c>
      <c r="C835" t="str">
        <f t="shared" si="14"/>
        <v>1996</v>
      </c>
    </row>
    <row r="836" spans="1:3" x14ac:dyDescent="0.35">
      <c r="A836" s="20" t="s">
        <v>1723</v>
      </c>
      <c r="B836" s="33">
        <v>43363</v>
      </c>
      <c r="C836" t="str">
        <f t="shared" si="14"/>
        <v>2018</v>
      </c>
    </row>
    <row r="837" spans="1:3" x14ac:dyDescent="0.35">
      <c r="A837" s="20" t="s">
        <v>1725</v>
      </c>
      <c r="B837" s="33">
        <v>39701</v>
      </c>
      <c r="C837" t="str">
        <f t="shared" si="14"/>
        <v>2008</v>
      </c>
    </row>
    <row r="838" spans="1:3" x14ac:dyDescent="0.35">
      <c r="A838" s="20" t="s">
        <v>1727</v>
      </c>
      <c r="B838" s="33">
        <v>40511</v>
      </c>
      <c r="C838" t="str">
        <f t="shared" si="14"/>
        <v>2010</v>
      </c>
    </row>
    <row r="839" spans="1:3" x14ac:dyDescent="0.35">
      <c r="A839" s="20" t="s">
        <v>1728</v>
      </c>
      <c r="B839" s="33">
        <v>42266</v>
      </c>
      <c r="C839" t="str">
        <f t="shared" si="14"/>
        <v>2015</v>
      </c>
    </row>
    <row r="840" spans="1:3" x14ac:dyDescent="0.35">
      <c r="A840" s="20" t="s">
        <v>1730</v>
      </c>
      <c r="B840" s="33">
        <v>44370</v>
      </c>
      <c r="C840" t="str">
        <f t="shared" si="14"/>
        <v>2021</v>
      </c>
    </row>
    <row r="841" spans="1:3" x14ac:dyDescent="0.35">
      <c r="A841" s="20" t="s">
        <v>1732</v>
      </c>
      <c r="B841" s="33">
        <v>43114</v>
      </c>
      <c r="C841" t="str">
        <f t="shared" si="14"/>
        <v>2018</v>
      </c>
    </row>
    <row r="842" spans="1:3" x14ac:dyDescent="0.35">
      <c r="A842" s="20" t="s">
        <v>1734</v>
      </c>
      <c r="B842" s="33">
        <v>41507</v>
      </c>
      <c r="C842" t="str">
        <f t="shared" si="14"/>
        <v>2013</v>
      </c>
    </row>
    <row r="843" spans="1:3" x14ac:dyDescent="0.35">
      <c r="A843" s="20" t="s">
        <v>1736</v>
      </c>
      <c r="B843" s="33">
        <v>44445</v>
      </c>
      <c r="C843" t="str">
        <f t="shared" si="14"/>
        <v>2021</v>
      </c>
    </row>
    <row r="844" spans="1:3" x14ac:dyDescent="0.35">
      <c r="A844" s="20" t="s">
        <v>1738</v>
      </c>
      <c r="B844" s="33">
        <v>43042</v>
      </c>
      <c r="C844" t="str">
        <f t="shared" si="14"/>
        <v>2017</v>
      </c>
    </row>
    <row r="845" spans="1:3" x14ac:dyDescent="0.35">
      <c r="A845" s="20" t="s">
        <v>1739</v>
      </c>
      <c r="B845" s="33">
        <v>42165</v>
      </c>
      <c r="C845" t="str">
        <f t="shared" si="14"/>
        <v>2015</v>
      </c>
    </row>
    <row r="846" spans="1:3" x14ac:dyDescent="0.35">
      <c r="A846" s="20" t="s">
        <v>1741</v>
      </c>
      <c r="B846" s="33">
        <v>43439</v>
      </c>
      <c r="C846" t="str">
        <f t="shared" si="14"/>
        <v>2018</v>
      </c>
    </row>
    <row r="847" spans="1:3" x14ac:dyDescent="0.35">
      <c r="A847" s="20" t="s">
        <v>1743</v>
      </c>
      <c r="B847" s="33">
        <v>38995</v>
      </c>
      <c r="C847" t="str">
        <f t="shared" si="14"/>
        <v>2006</v>
      </c>
    </row>
    <row r="848" spans="1:3" x14ac:dyDescent="0.35">
      <c r="A848" s="20" t="s">
        <v>1744</v>
      </c>
      <c r="B848" s="33">
        <v>41810</v>
      </c>
      <c r="C848" t="str">
        <f t="shared" si="14"/>
        <v>2014</v>
      </c>
    </row>
    <row r="849" spans="1:3" x14ac:dyDescent="0.35">
      <c r="A849" s="20" t="s">
        <v>67</v>
      </c>
      <c r="B849" s="33">
        <v>40591</v>
      </c>
      <c r="C849" t="str">
        <f t="shared" si="14"/>
        <v>2011</v>
      </c>
    </row>
    <row r="850" spans="1:3" x14ac:dyDescent="0.35">
      <c r="A850" s="20" t="s">
        <v>1746</v>
      </c>
      <c r="B850" s="33">
        <v>42184</v>
      </c>
      <c r="C850" t="str">
        <f t="shared" si="14"/>
        <v>2015</v>
      </c>
    </row>
    <row r="851" spans="1:3" x14ac:dyDescent="0.35">
      <c r="A851" s="20" t="s">
        <v>1748</v>
      </c>
      <c r="B851" s="33">
        <v>40511</v>
      </c>
      <c r="C851" t="str">
        <f t="shared" si="14"/>
        <v>2010</v>
      </c>
    </row>
    <row r="852" spans="1:3" x14ac:dyDescent="0.35">
      <c r="A852" s="20" t="s">
        <v>1750</v>
      </c>
      <c r="B852" s="33">
        <v>40045</v>
      </c>
      <c r="C852" t="str">
        <f t="shared" si="14"/>
        <v>2009</v>
      </c>
    </row>
    <row r="853" spans="1:3" x14ac:dyDescent="0.35">
      <c r="A853" s="20" t="s">
        <v>1752</v>
      </c>
      <c r="B853" s="33">
        <v>40517</v>
      </c>
      <c r="C853" t="str">
        <f t="shared" si="14"/>
        <v>2010</v>
      </c>
    </row>
    <row r="854" spans="1:3" x14ac:dyDescent="0.35">
      <c r="A854" s="20" t="s">
        <v>1754</v>
      </c>
      <c r="B854" s="33">
        <v>44271</v>
      </c>
      <c r="C854" t="str">
        <f t="shared" si="14"/>
        <v>2021</v>
      </c>
    </row>
    <row r="855" spans="1:3" x14ac:dyDescent="0.35">
      <c r="A855" s="20" t="s">
        <v>1755</v>
      </c>
      <c r="B855" s="33">
        <v>44257</v>
      </c>
      <c r="C855" t="str">
        <f t="shared" si="14"/>
        <v>2021</v>
      </c>
    </row>
    <row r="856" spans="1:3" x14ac:dyDescent="0.35">
      <c r="A856" s="20" t="s">
        <v>1756</v>
      </c>
      <c r="B856" s="33">
        <v>41816</v>
      </c>
      <c r="C856" t="str">
        <f t="shared" si="14"/>
        <v>2014</v>
      </c>
    </row>
    <row r="857" spans="1:3" x14ac:dyDescent="0.35">
      <c r="A857" s="20" t="s">
        <v>1757</v>
      </c>
      <c r="B857" s="33">
        <v>39069</v>
      </c>
      <c r="C857" t="str">
        <f t="shared" si="14"/>
        <v>2006</v>
      </c>
    </row>
    <row r="858" spans="1:3" x14ac:dyDescent="0.35">
      <c r="A858" s="20" t="s">
        <v>1758</v>
      </c>
      <c r="B858" s="33">
        <v>40305</v>
      </c>
      <c r="C858" t="str">
        <f t="shared" si="14"/>
        <v>2010</v>
      </c>
    </row>
    <row r="859" spans="1:3" x14ac:dyDescent="0.35">
      <c r="A859" s="20" t="s">
        <v>1760</v>
      </c>
      <c r="B859" s="33">
        <v>44266</v>
      </c>
      <c r="C859" t="str">
        <f t="shared" si="14"/>
        <v>2021</v>
      </c>
    </row>
    <row r="860" spans="1:3" x14ac:dyDescent="0.35">
      <c r="A860" s="20" t="s">
        <v>1762</v>
      </c>
      <c r="B860" s="33">
        <v>35153</v>
      </c>
      <c r="C860" t="str">
        <f t="shared" si="14"/>
        <v>1996</v>
      </c>
    </row>
    <row r="861" spans="1:3" x14ac:dyDescent="0.35">
      <c r="A861" s="20" t="s">
        <v>1763</v>
      </c>
      <c r="B861" s="33">
        <v>43903</v>
      </c>
      <c r="C861" t="str">
        <f t="shared" si="14"/>
        <v>2020</v>
      </c>
    </row>
    <row r="862" spans="1:3" x14ac:dyDescent="0.35">
      <c r="A862" s="20" t="s">
        <v>1764</v>
      </c>
      <c r="B862" s="33">
        <v>43111</v>
      </c>
      <c r="C862" t="str">
        <f t="shared" si="14"/>
        <v>2018</v>
      </c>
    </row>
    <row r="863" spans="1:3" x14ac:dyDescent="0.35">
      <c r="A863" s="20" t="s">
        <v>1766</v>
      </c>
      <c r="B863" s="33">
        <v>42912</v>
      </c>
      <c r="C863" t="str">
        <f t="shared" si="14"/>
        <v>2017</v>
      </c>
    </row>
    <row r="864" spans="1:3" x14ac:dyDescent="0.35">
      <c r="A864" s="20" t="s">
        <v>1768</v>
      </c>
      <c r="B864" s="33">
        <v>41675</v>
      </c>
      <c r="C864" t="str">
        <f t="shared" si="14"/>
        <v>2014</v>
      </c>
    </row>
    <row r="865" spans="1:3" x14ac:dyDescent="0.35">
      <c r="A865" s="20" t="s">
        <v>1769</v>
      </c>
      <c r="B865" s="33">
        <v>40560</v>
      </c>
      <c r="C865" t="str">
        <f t="shared" si="14"/>
        <v>2011</v>
      </c>
    </row>
    <row r="866" spans="1:3" x14ac:dyDescent="0.35">
      <c r="A866" s="20" t="s">
        <v>1771</v>
      </c>
      <c r="B866" s="33">
        <v>40253</v>
      </c>
      <c r="C866" t="str">
        <f t="shared" si="14"/>
        <v>2010</v>
      </c>
    </row>
    <row r="867" spans="1:3" x14ac:dyDescent="0.35">
      <c r="A867" s="20" t="s">
        <v>1772</v>
      </c>
      <c r="B867" s="33">
        <v>43703</v>
      </c>
      <c r="C867" t="str">
        <f t="shared" si="14"/>
        <v>2019</v>
      </c>
    </row>
    <row r="868" spans="1:3" x14ac:dyDescent="0.35">
      <c r="A868" s="20" t="s">
        <v>1774</v>
      </c>
      <c r="B868" s="33">
        <v>43557</v>
      </c>
      <c r="C868" t="str">
        <f t="shared" si="14"/>
        <v>2019</v>
      </c>
    </row>
    <row r="869" spans="1:3" x14ac:dyDescent="0.35">
      <c r="A869" s="20" t="s">
        <v>1776</v>
      </c>
      <c r="B869" s="33">
        <v>43146</v>
      </c>
      <c r="C869" t="str">
        <f t="shared" si="14"/>
        <v>2018</v>
      </c>
    </row>
    <row r="870" spans="1:3" x14ac:dyDescent="0.35">
      <c r="A870" s="20" t="s">
        <v>1778</v>
      </c>
      <c r="B870" s="33">
        <v>42777</v>
      </c>
      <c r="C870" t="str">
        <f t="shared" si="14"/>
        <v>2017</v>
      </c>
    </row>
    <row r="871" spans="1:3" x14ac:dyDescent="0.35">
      <c r="A871" s="20" t="s">
        <v>1780</v>
      </c>
      <c r="B871" s="33">
        <v>43527</v>
      </c>
      <c r="C871" t="str">
        <f t="shared" si="14"/>
        <v>2019</v>
      </c>
    </row>
    <row r="872" spans="1:3" x14ac:dyDescent="0.35">
      <c r="A872" s="20" t="s">
        <v>1782</v>
      </c>
      <c r="B872" s="33">
        <v>44024</v>
      </c>
      <c r="C872" t="str">
        <f t="shared" si="14"/>
        <v>2020</v>
      </c>
    </row>
    <row r="873" spans="1:3" x14ac:dyDescent="0.35">
      <c r="A873" s="20" t="s">
        <v>1783</v>
      </c>
      <c r="B873" s="33">
        <v>40683</v>
      </c>
      <c r="C873" t="str">
        <f t="shared" si="14"/>
        <v>2011</v>
      </c>
    </row>
    <row r="874" spans="1:3" x14ac:dyDescent="0.35">
      <c r="A874" s="20" t="s">
        <v>1785</v>
      </c>
      <c r="B874" s="33">
        <v>38967</v>
      </c>
      <c r="C874" t="str">
        <f t="shared" si="14"/>
        <v>2006</v>
      </c>
    </row>
    <row r="875" spans="1:3" x14ac:dyDescent="0.35">
      <c r="A875" s="20" t="s">
        <v>1786</v>
      </c>
      <c r="B875" s="33">
        <v>38013</v>
      </c>
      <c r="C875" t="str">
        <f t="shared" si="14"/>
        <v>2004</v>
      </c>
    </row>
    <row r="876" spans="1:3" x14ac:dyDescent="0.35">
      <c r="A876" s="20" t="s">
        <v>1788</v>
      </c>
      <c r="B876" s="33">
        <v>41749</v>
      </c>
      <c r="C876" t="str">
        <f t="shared" si="14"/>
        <v>2014</v>
      </c>
    </row>
    <row r="877" spans="1:3" x14ac:dyDescent="0.35">
      <c r="A877" s="20" t="s">
        <v>140</v>
      </c>
      <c r="B877" s="33">
        <v>33682</v>
      </c>
      <c r="C877" t="str">
        <f t="shared" si="14"/>
        <v>1992</v>
      </c>
    </row>
    <row r="878" spans="1:3" x14ac:dyDescent="0.35">
      <c r="A878" s="20" t="s">
        <v>1789</v>
      </c>
      <c r="B878" s="33">
        <v>43414</v>
      </c>
      <c r="C878" t="str">
        <f t="shared" si="14"/>
        <v>2018</v>
      </c>
    </row>
    <row r="879" spans="1:3" x14ac:dyDescent="0.35">
      <c r="A879" s="20" t="s">
        <v>1791</v>
      </c>
      <c r="B879" s="33">
        <v>42960</v>
      </c>
      <c r="C879" t="str">
        <f t="shared" si="14"/>
        <v>2017</v>
      </c>
    </row>
    <row r="880" spans="1:3" x14ac:dyDescent="0.35">
      <c r="A880" s="20" t="s">
        <v>1793</v>
      </c>
      <c r="B880" s="33">
        <v>40109</v>
      </c>
      <c r="C880" t="str">
        <f t="shared" si="14"/>
        <v>2009</v>
      </c>
    </row>
    <row r="881" spans="1:3" x14ac:dyDescent="0.35">
      <c r="A881" s="20" t="s">
        <v>1794</v>
      </c>
      <c r="B881" s="33">
        <v>35852</v>
      </c>
      <c r="C881" t="str">
        <f t="shared" si="14"/>
        <v>1998</v>
      </c>
    </row>
    <row r="882" spans="1:3" x14ac:dyDescent="0.35">
      <c r="A882" s="20" t="s">
        <v>1796</v>
      </c>
      <c r="B882" s="33">
        <v>41931</v>
      </c>
      <c r="C882" t="str">
        <f t="shared" si="14"/>
        <v>2014</v>
      </c>
    </row>
    <row r="883" spans="1:3" x14ac:dyDescent="0.35">
      <c r="A883" s="20" t="s">
        <v>1797</v>
      </c>
      <c r="B883" s="33">
        <v>43375</v>
      </c>
      <c r="C883" t="str">
        <f t="shared" si="14"/>
        <v>2018</v>
      </c>
    </row>
    <row r="884" spans="1:3" x14ac:dyDescent="0.35">
      <c r="A884" s="20" t="s">
        <v>1799</v>
      </c>
      <c r="B884" s="33">
        <v>44058</v>
      </c>
      <c r="C884" t="str">
        <f t="shared" si="14"/>
        <v>2020</v>
      </c>
    </row>
    <row r="885" spans="1:3" x14ac:dyDescent="0.35">
      <c r="A885" s="20" t="s">
        <v>1801</v>
      </c>
      <c r="B885" s="33">
        <v>40745</v>
      </c>
      <c r="C885" t="str">
        <f t="shared" si="14"/>
        <v>2011</v>
      </c>
    </row>
    <row r="886" spans="1:3" x14ac:dyDescent="0.35">
      <c r="A886" s="20" t="s">
        <v>1803</v>
      </c>
      <c r="B886" s="33">
        <v>43600</v>
      </c>
      <c r="C886" t="str">
        <f t="shared" si="14"/>
        <v>2019</v>
      </c>
    </row>
    <row r="887" spans="1:3" x14ac:dyDescent="0.35">
      <c r="A887" s="20" t="s">
        <v>1805</v>
      </c>
      <c r="B887" s="33">
        <v>44217</v>
      </c>
      <c r="C887" t="str">
        <f t="shared" si="14"/>
        <v>2021</v>
      </c>
    </row>
    <row r="888" spans="1:3" x14ac:dyDescent="0.35">
      <c r="A888" s="20" t="s">
        <v>1807</v>
      </c>
      <c r="B888" s="33">
        <v>44217</v>
      </c>
      <c r="C888" t="str">
        <f t="shared" si="14"/>
        <v>2021</v>
      </c>
    </row>
    <row r="889" spans="1:3" x14ac:dyDescent="0.35">
      <c r="A889" s="20" t="s">
        <v>1808</v>
      </c>
      <c r="B889" s="33">
        <v>38406</v>
      </c>
      <c r="C889" t="str">
        <f t="shared" si="14"/>
        <v>2005</v>
      </c>
    </row>
    <row r="890" spans="1:3" x14ac:dyDescent="0.35">
      <c r="A890" s="20" t="s">
        <v>1809</v>
      </c>
      <c r="B890" s="33">
        <v>39302</v>
      </c>
      <c r="C890" t="str">
        <f t="shared" si="14"/>
        <v>2007</v>
      </c>
    </row>
    <row r="891" spans="1:3" x14ac:dyDescent="0.35">
      <c r="A891" s="20" t="s">
        <v>1810</v>
      </c>
      <c r="B891" s="33">
        <v>41131</v>
      </c>
      <c r="C891" t="str">
        <f t="shared" si="14"/>
        <v>2012</v>
      </c>
    </row>
    <row r="892" spans="1:3" x14ac:dyDescent="0.35">
      <c r="A892" s="20" t="s">
        <v>1811</v>
      </c>
      <c r="B892" s="33">
        <v>41748</v>
      </c>
      <c r="C892" t="str">
        <f t="shared" si="14"/>
        <v>2014</v>
      </c>
    </row>
    <row r="893" spans="1:3" x14ac:dyDescent="0.35">
      <c r="A893" s="20" t="s">
        <v>1812</v>
      </c>
      <c r="B893" s="33">
        <v>40413</v>
      </c>
      <c r="C893" t="str">
        <f t="shared" si="14"/>
        <v>2010</v>
      </c>
    </row>
    <row r="894" spans="1:3" x14ac:dyDescent="0.35">
      <c r="A894" s="20" t="s">
        <v>1621</v>
      </c>
      <c r="B894" s="33">
        <v>42683</v>
      </c>
      <c r="C894" t="str">
        <f t="shared" si="14"/>
        <v>2016</v>
      </c>
    </row>
    <row r="895" spans="1:3" x14ac:dyDescent="0.35">
      <c r="A895" s="20" t="s">
        <v>1813</v>
      </c>
      <c r="B895" s="33">
        <v>43171</v>
      </c>
      <c r="C895" t="str">
        <f t="shared" si="14"/>
        <v>2018</v>
      </c>
    </row>
    <row r="896" spans="1:3" x14ac:dyDescent="0.35">
      <c r="A896" s="20" t="s">
        <v>1815</v>
      </c>
      <c r="B896" s="33">
        <v>42985</v>
      </c>
      <c r="C896" t="str">
        <f t="shared" si="14"/>
        <v>2017</v>
      </c>
    </row>
    <row r="897" spans="1:3" x14ac:dyDescent="0.35">
      <c r="A897" s="20" t="s">
        <v>1817</v>
      </c>
      <c r="B897" s="33">
        <v>44302</v>
      </c>
      <c r="C897" t="str">
        <f t="shared" si="14"/>
        <v>2021</v>
      </c>
    </row>
    <row r="898" spans="1:3" x14ac:dyDescent="0.35">
      <c r="A898" s="20" t="s">
        <v>1818</v>
      </c>
      <c r="B898" s="33">
        <v>43943</v>
      </c>
      <c r="C898" t="str">
        <f t="shared" ref="C898:E961" si="15">TEXT(B898,"yyyy")</f>
        <v>2020</v>
      </c>
    </row>
    <row r="899" spans="1:3" x14ac:dyDescent="0.35">
      <c r="A899" s="20" t="s">
        <v>1820</v>
      </c>
      <c r="B899" s="33">
        <v>38909</v>
      </c>
      <c r="C899" t="str">
        <f t="shared" si="15"/>
        <v>2006</v>
      </c>
    </row>
    <row r="900" spans="1:3" x14ac:dyDescent="0.35">
      <c r="A900" s="20" t="s">
        <v>1821</v>
      </c>
      <c r="B900" s="33">
        <v>38771</v>
      </c>
      <c r="C900" t="str">
        <f t="shared" si="15"/>
        <v>2006</v>
      </c>
    </row>
    <row r="901" spans="1:3" x14ac:dyDescent="0.35">
      <c r="A901" s="20" t="s">
        <v>1822</v>
      </c>
      <c r="B901" s="33">
        <v>36584</v>
      </c>
      <c r="C901" t="str">
        <f t="shared" si="15"/>
        <v>2000</v>
      </c>
    </row>
    <row r="902" spans="1:3" x14ac:dyDescent="0.35">
      <c r="A902" s="20" t="s">
        <v>392</v>
      </c>
      <c r="B902" s="33">
        <v>44095</v>
      </c>
      <c r="C902" t="str">
        <f t="shared" si="15"/>
        <v>2020</v>
      </c>
    </row>
    <row r="903" spans="1:3" x14ac:dyDescent="0.35">
      <c r="A903" s="20" t="s">
        <v>1825</v>
      </c>
      <c r="B903" s="33">
        <v>36062</v>
      </c>
      <c r="C903" t="str">
        <f t="shared" si="15"/>
        <v>1998</v>
      </c>
    </row>
    <row r="904" spans="1:3" x14ac:dyDescent="0.35">
      <c r="A904" s="20" t="s">
        <v>985</v>
      </c>
      <c r="B904" s="33">
        <v>40620</v>
      </c>
      <c r="C904" t="str">
        <f t="shared" si="15"/>
        <v>2011</v>
      </c>
    </row>
    <row r="905" spans="1:3" x14ac:dyDescent="0.35">
      <c r="A905" s="20" t="s">
        <v>1826</v>
      </c>
      <c r="B905" s="33">
        <v>39232</v>
      </c>
      <c r="C905" t="str">
        <f t="shared" si="15"/>
        <v>2007</v>
      </c>
    </row>
    <row r="906" spans="1:3" x14ac:dyDescent="0.35">
      <c r="A906" s="20" t="s">
        <v>1827</v>
      </c>
      <c r="B906" s="33">
        <v>39960</v>
      </c>
      <c r="C906" t="str">
        <f t="shared" si="15"/>
        <v>2009</v>
      </c>
    </row>
    <row r="907" spans="1:3" x14ac:dyDescent="0.35">
      <c r="A907" s="20" t="s">
        <v>1828</v>
      </c>
      <c r="B907" s="33">
        <v>33612</v>
      </c>
      <c r="C907" t="str">
        <f t="shared" si="15"/>
        <v>1992</v>
      </c>
    </row>
    <row r="908" spans="1:3" x14ac:dyDescent="0.35">
      <c r="A908" s="20" t="s">
        <v>409</v>
      </c>
      <c r="B908" s="33">
        <v>43659</v>
      </c>
      <c r="C908" t="str">
        <f t="shared" si="15"/>
        <v>2019</v>
      </c>
    </row>
    <row r="909" spans="1:3" x14ac:dyDescent="0.35">
      <c r="A909" s="20" t="s">
        <v>1829</v>
      </c>
      <c r="B909" s="33">
        <v>43569</v>
      </c>
      <c r="C909" t="str">
        <f t="shared" si="15"/>
        <v>2019</v>
      </c>
    </row>
    <row r="910" spans="1:3" x14ac:dyDescent="0.35">
      <c r="A910" s="20" t="s">
        <v>1830</v>
      </c>
      <c r="B910" s="33">
        <v>37296</v>
      </c>
      <c r="C910" t="str">
        <f t="shared" si="15"/>
        <v>2002</v>
      </c>
    </row>
    <row r="911" spans="1:3" x14ac:dyDescent="0.35">
      <c r="A911" s="20" t="s">
        <v>1832</v>
      </c>
      <c r="B911" s="33">
        <v>40983</v>
      </c>
      <c r="C911" t="str">
        <f t="shared" si="15"/>
        <v>2012</v>
      </c>
    </row>
    <row r="912" spans="1:3" x14ac:dyDescent="0.35">
      <c r="A912" s="20" t="s">
        <v>1834</v>
      </c>
      <c r="B912" s="33">
        <v>43489</v>
      </c>
      <c r="C912" t="str">
        <f t="shared" si="15"/>
        <v>2019</v>
      </c>
    </row>
    <row r="913" spans="1:3" x14ac:dyDescent="0.35">
      <c r="A913" s="20" t="s">
        <v>1836</v>
      </c>
      <c r="B913" s="33">
        <v>42691</v>
      </c>
      <c r="C913" t="str">
        <f t="shared" si="15"/>
        <v>2016</v>
      </c>
    </row>
    <row r="914" spans="1:3" x14ac:dyDescent="0.35">
      <c r="A914" s="20" t="s">
        <v>1838</v>
      </c>
      <c r="B914" s="33">
        <v>43397</v>
      </c>
      <c r="C914" t="str">
        <f t="shared" si="15"/>
        <v>2018</v>
      </c>
    </row>
    <row r="915" spans="1:3" x14ac:dyDescent="0.35">
      <c r="A915" s="20" t="s">
        <v>1840</v>
      </c>
      <c r="B915" s="33">
        <v>43029</v>
      </c>
      <c r="C915" t="str">
        <f t="shared" si="15"/>
        <v>2017</v>
      </c>
    </row>
    <row r="916" spans="1:3" x14ac:dyDescent="0.35">
      <c r="A916" s="20" t="s">
        <v>1842</v>
      </c>
      <c r="B916" s="33">
        <v>36990</v>
      </c>
      <c r="C916" t="str">
        <f t="shared" si="15"/>
        <v>2001</v>
      </c>
    </row>
    <row r="917" spans="1:3" x14ac:dyDescent="0.35">
      <c r="A917" s="20" t="s">
        <v>1844</v>
      </c>
      <c r="B917" s="33">
        <v>44094</v>
      </c>
      <c r="C917" t="str">
        <f t="shared" si="15"/>
        <v>2020</v>
      </c>
    </row>
    <row r="918" spans="1:3" x14ac:dyDescent="0.35">
      <c r="A918" s="20" t="s">
        <v>1846</v>
      </c>
      <c r="B918" s="33">
        <v>41127</v>
      </c>
      <c r="C918" t="str">
        <f t="shared" si="15"/>
        <v>2012</v>
      </c>
    </row>
    <row r="919" spans="1:3" x14ac:dyDescent="0.35">
      <c r="A919" s="20" t="s">
        <v>1848</v>
      </c>
      <c r="B919" s="33">
        <v>40875</v>
      </c>
      <c r="C919" t="str">
        <f t="shared" si="15"/>
        <v>2011</v>
      </c>
    </row>
    <row r="920" spans="1:3" x14ac:dyDescent="0.35">
      <c r="A920" s="20" t="s">
        <v>1850</v>
      </c>
      <c r="B920" s="33">
        <v>43864</v>
      </c>
      <c r="C920" t="str">
        <f t="shared" si="15"/>
        <v>2020</v>
      </c>
    </row>
    <row r="921" spans="1:3" x14ac:dyDescent="0.35">
      <c r="A921" s="20" t="s">
        <v>1851</v>
      </c>
      <c r="B921" s="33">
        <v>37762</v>
      </c>
      <c r="C921" t="str">
        <f t="shared" si="15"/>
        <v>2003</v>
      </c>
    </row>
    <row r="922" spans="1:3" x14ac:dyDescent="0.35">
      <c r="A922" s="20" t="s">
        <v>1853</v>
      </c>
      <c r="B922" s="33">
        <v>42957</v>
      </c>
      <c r="C922" t="str">
        <f t="shared" si="15"/>
        <v>2017</v>
      </c>
    </row>
    <row r="923" spans="1:3" x14ac:dyDescent="0.35">
      <c r="A923" s="20" t="s">
        <v>1855</v>
      </c>
      <c r="B923" s="33">
        <v>41928</v>
      </c>
      <c r="C923" t="str">
        <f t="shared" si="15"/>
        <v>2014</v>
      </c>
    </row>
    <row r="924" spans="1:3" x14ac:dyDescent="0.35">
      <c r="A924" s="20" t="s">
        <v>1857</v>
      </c>
      <c r="B924" s="33">
        <v>39908</v>
      </c>
      <c r="C924" t="str">
        <f t="shared" si="15"/>
        <v>2009</v>
      </c>
    </row>
    <row r="925" spans="1:3" x14ac:dyDescent="0.35">
      <c r="A925" s="20" t="s">
        <v>1858</v>
      </c>
      <c r="B925" s="33">
        <v>44478</v>
      </c>
      <c r="C925" t="str">
        <f t="shared" si="15"/>
        <v>2021</v>
      </c>
    </row>
    <row r="926" spans="1:3" x14ac:dyDescent="0.35">
      <c r="A926" s="20" t="s">
        <v>1860</v>
      </c>
      <c r="B926" s="33">
        <v>43721</v>
      </c>
      <c r="C926" t="str">
        <f t="shared" si="15"/>
        <v>2019</v>
      </c>
    </row>
    <row r="927" spans="1:3" x14ac:dyDescent="0.35">
      <c r="A927" s="20" t="s">
        <v>1861</v>
      </c>
      <c r="B927" s="33">
        <v>44272</v>
      </c>
      <c r="C927" t="str">
        <f t="shared" si="15"/>
        <v>2021</v>
      </c>
    </row>
    <row r="928" spans="1:3" x14ac:dyDescent="0.35">
      <c r="A928" s="20" t="s">
        <v>1863</v>
      </c>
      <c r="B928" s="33">
        <v>43325</v>
      </c>
      <c r="C928" t="str">
        <f t="shared" si="15"/>
        <v>2018</v>
      </c>
    </row>
    <row r="929" spans="1:3" x14ac:dyDescent="0.35">
      <c r="A929" s="20" t="s">
        <v>1865</v>
      </c>
      <c r="B929" s="33">
        <v>36823</v>
      </c>
      <c r="C929" t="str">
        <f t="shared" si="15"/>
        <v>2000</v>
      </c>
    </row>
    <row r="930" spans="1:3" x14ac:dyDescent="0.35">
      <c r="A930" s="20" t="s">
        <v>1867</v>
      </c>
      <c r="B930" s="33">
        <v>41024</v>
      </c>
      <c r="C930" t="str">
        <f t="shared" si="15"/>
        <v>2012</v>
      </c>
    </row>
    <row r="931" spans="1:3" x14ac:dyDescent="0.35">
      <c r="A931" s="20" t="s">
        <v>1868</v>
      </c>
      <c r="B931" s="33">
        <v>43085</v>
      </c>
      <c r="C931" t="str">
        <f t="shared" si="15"/>
        <v>2017</v>
      </c>
    </row>
    <row r="932" spans="1:3" x14ac:dyDescent="0.35">
      <c r="A932" s="20" t="s">
        <v>1870</v>
      </c>
      <c r="B932" s="33">
        <v>40836</v>
      </c>
      <c r="C932" t="str">
        <f t="shared" si="15"/>
        <v>2011</v>
      </c>
    </row>
    <row r="933" spans="1:3" x14ac:dyDescent="0.35">
      <c r="A933" s="20" t="s">
        <v>1872</v>
      </c>
      <c r="B933" s="33">
        <v>36653</v>
      </c>
      <c r="C933" t="str">
        <f t="shared" si="15"/>
        <v>2000</v>
      </c>
    </row>
    <row r="934" spans="1:3" x14ac:dyDescent="0.35">
      <c r="A934" s="20" t="s">
        <v>1874</v>
      </c>
      <c r="B934" s="33">
        <v>39830</v>
      </c>
      <c r="C934" t="str">
        <f t="shared" si="15"/>
        <v>2009</v>
      </c>
    </row>
    <row r="935" spans="1:3" x14ac:dyDescent="0.35">
      <c r="A935" s="20" t="s">
        <v>1876</v>
      </c>
      <c r="B935" s="33">
        <v>41264</v>
      </c>
      <c r="C935" t="str">
        <f t="shared" si="15"/>
        <v>2012</v>
      </c>
    </row>
    <row r="936" spans="1:3" x14ac:dyDescent="0.35">
      <c r="A936" s="20" t="s">
        <v>1878</v>
      </c>
      <c r="B936" s="33">
        <v>41915</v>
      </c>
      <c r="C936" t="str">
        <f t="shared" si="15"/>
        <v>2014</v>
      </c>
    </row>
    <row r="937" spans="1:3" x14ac:dyDescent="0.35">
      <c r="A937" s="20" t="s">
        <v>1880</v>
      </c>
      <c r="B937" s="33">
        <v>41130</v>
      </c>
      <c r="C937" t="str">
        <f t="shared" si="15"/>
        <v>2012</v>
      </c>
    </row>
    <row r="938" spans="1:3" x14ac:dyDescent="0.35">
      <c r="A938" s="20" t="s">
        <v>1882</v>
      </c>
      <c r="B938" s="33">
        <v>44385</v>
      </c>
      <c r="C938" t="str">
        <f t="shared" si="15"/>
        <v>2021</v>
      </c>
    </row>
    <row r="939" spans="1:3" x14ac:dyDescent="0.35">
      <c r="A939" s="20" t="s">
        <v>1884</v>
      </c>
      <c r="B939" s="33">
        <v>42026</v>
      </c>
      <c r="C939" t="str">
        <f t="shared" si="15"/>
        <v>2015</v>
      </c>
    </row>
    <row r="940" spans="1:3" x14ac:dyDescent="0.35">
      <c r="A940" s="20" t="s">
        <v>1885</v>
      </c>
      <c r="B940" s="33">
        <v>34209</v>
      </c>
      <c r="C940" t="str">
        <f t="shared" si="15"/>
        <v>1993</v>
      </c>
    </row>
    <row r="941" spans="1:3" x14ac:dyDescent="0.35">
      <c r="A941" s="20" t="s">
        <v>1887</v>
      </c>
      <c r="B941" s="33">
        <v>42487</v>
      </c>
      <c r="C941" t="str">
        <f t="shared" si="15"/>
        <v>2016</v>
      </c>
    </row>
    <row r="942" spans="1:3" x14ac:dyDescent="0.35">
      <c r="A942" s="20" t="s">
        <v>1889</v>
      </c>
      <c r="B942" s="33">
        <v>39335</v>
      </c>
      <c r="C942" t="str">
        <f t="shared" si="15"/>
        <v>2007</v>
      </c>
    </row>
    <row r="943" spans="1:3" x14ac:dyDescent="0.35">
      <c r="A943" s="20" t="s">
        <v>1891</v>
      </c>
      <c r="B943" s="33">
        <v>37914</v>
      </c>
      <c r="C943" t="str">
        <f t="shared" si="15"/>
        <v>2003</v>
      </c>
    </row>
    <row r="944" spans="1:3" x14ac:dyDescent="0.35">
      <c r="A944" s="20" t="s">
        <v>1443</v>
      </c>
      <c r="B944" s="33">
        <v>40894</v>
      </c>
      <c r="C944" t="str">
        <f t="shared" si="15"/>
        <v>2011</v>
      </c>
    </row>
    <row r="945" spans="1:3" x14ac:dyDescent="0.35">
      <c r="A945" s="20" t="s">
        <v>1893</v>
      </c>
      <c r="B945" s="33">
        <v>43728</v>
      </c>
      <c r="C945" t="str">
        <f t="shared" si="15"/>
        <v>2019</v>
      </c>
    </row>
    <row r="946" spans="1:3" x14ac:dyDescent="0.35">
      <c r="A946" s="20" t="s">
        <v>1895</v>
      </c>
      <c r="B946" s="33">
        <v>39229</v>
      </c>
      <c r="C946" t="str">
        <f t="shared" si="15"/>
        <v>2007</v>
      </c>
    </row>
    <row r="947" spans="1:3" x14ac:dyDescent="0.35">
      <c r="A947" s="20" t="s">
        <v>1896</v>
      </c>
      <c r="B947" s="33">
        <v>42018</v>
      </c>
      <c r="C947" t="str">
        <f t="shared" si="15"/>
        <v>2015</v>
      </c>
    </row>
    <row r="948" spans="1:3" x14ac:dyDescent="0.35">
      <c r="A948" s="20" t="s">
        <v>1897</v>
      </c>
      <c r="B948" s="33">
        <v>40248</v>
      </c>
      <c r="C948" t="str">
        <f t="shared" si="15"/>
        <v>2010</v>
      </c>
    </row>
    <row r="949" spans="1:3" x14ac:dyDescent="0.35">
      <c r="A949" s="20" t="s">
        <v>1898</v>
      </c>
      <c r="B949" s="33">
        <v>40092</v>
      </c>
      <c r="C949" t="str">
        <f t="shared" si="15"/>
        <v>2009</v>
      </c>
    </row>
    <row r="950" spans="1:3" x14ac:dyDescent="0.35">
      <c r="A950" s="20" t="s">
        <v>1900</v>
      </c>
      <c r="B950" s="33">
        <v>42602</v>
      </c>
      <c r="C950" t="str">
        <f t="shared" si="15"/>
        <v>2016</v>
      </c>
    </row>
    <row r="951" spans="1:3" x14ac:dyDescent="0.35">
      <c r="A951" s="20" t="s">
        <v>1902</v>
      </c>
      <c r="B951" s="33">
        <v>41267</v>
      </c>
      <c r="C951" t="str">
        <f t="shared" si="15"/>
        <v>2012</v>
      </c>
    </row>
    <row r="952" spans="1:3" x14ac:dyDescent="0.35">
      <c r="A952" s="20" t="s">
        <v>1903</v>
      </c>
      <c r="B952" s="33">
        <v>43936</v>
      </c>
      <c r="C952" t="str">
        <f t="shared" si="15"/>
        <v>2020</v>
      </c>
    </row>
    <row r="953" spans="1:3" x14ac:dyDescent="0.35">
      <c r="A953" s="20" t="s">
        <v>1904</v>
      </c>
      <c r="B953" s="33">
        <v>44218</v>
      </c>
      <c r="C953" t="str">
        <f t="shared" si="15"/>
        <v>2021</v>
      </c>
    </row>
    <row r="954" spans="1:3" x14ac:dyDescent="0.35">
      <c r="A954" s="20" t="s">
        <v>1905</v>
      </c>
      <c r="B954" s="33">
        <v>41972</v>
      </c>
      <c r="C954" t="str">
        <f t="shared" si="15"/>
        <v>2014</v>
      </c>
    </row>
    <row r="955" spans="1:3" x14ac:dyDescent="0.35">
      <c r="A955" s="20" t="s">
        <v>1907</v>
      </c>
      <c r="B955" s="33">
        <v>39708</v>
      </c>
      <c r="C955" t="str">
        <f t="shared" si="15"/>
        <v>2008</v>
      </c>
    </row>
    <row r="956" spans="1:3" x14ac:dyDescent="0.35">
      <c r="A956" s="20" t="s">
        <v>1909</v>
      </c>
      <c r="B956" s="33">
        <v>38919</v>
      </c>
      <c r="C956" t="str">
        <f t="shared" si="15"/>
        <v>2006</v>
      </c>
    </row>
    <row r="957" spans="1:3" x14ac:dyDescent="0.35">
      <c r="A957" s="20" t="s">
        <v>1911</v>
      </c>
      <c r="B957" s="33">
        <v>35532</v>
      </c>
      <c r="C957" t="str">
        <f t="shared" si="15"/>
        <v>1997</v>
      </c>
    </row>
    <row r="958" spans="1:3" x14ac:dyDescent="0.35">
      <c r="A958" s="20" t="s">
        <v>1912</v>
      </c>
      <c r="B958" s="33">
        <v>34603</v>
      </c>
      <c r="C958" t="str">
        <f t="shared" si="15"/>
        <v>1994</v>
      </c>
    </row>
    <row r="959" spans="1:3" x14ac:dyDescent="0.35">
      <c r="A959" s="20" t="s">
        <v>1914</v>
      </c>
      <c r="B959" s="33">
        <v>34290</v>
      </c>
      <c r="C959" t="str">
        <f t="shared" si="15"/>
        <v>1993</v>
      </c>
    </row>
    <row r="960" spans="1:3" x14ac:dyDescent="0.35">
      <c r="A960" s="20" t="s">
        <v>1915</v>
      </c>
      <c r="B960" s="33">
        <v>44314</v>
      </c>
      <c r="C960" t="str">
        <f t="shared" si="15"/>
        <v>2021</v>
      </c>
    </row>
    <row r="961" spans="1:3" x14ac:dyDescent="0.35">
      <c r="A961" s="20" t="s">
        <v>1916</v>
      </c>
      <c r="B961" s="33">
        <v>36523</v>
      </c>
      <c r="C961" t="str">
        <f t="shared" si="15"/>
        <v>1999</v>
      </c>
    </row>
    <row r="962" spans="1:3" x14ac:dyDescent="0.35">
      <c r="A962" s="20" t="s">
        <v>145</v>
      </c>
      <c r="B962" s="33">
        <v>43776</v>
      </c>
      <c r="C962" t="str">
        <f t="shared" ref="C962:E1000" si="16">TEXT(B962,"yyyy")</f>
        <v>2019</v>
      </c>
    </row>
    <row r="963" spans="1:3" x14ac:dyDescent="0.35">
      <c r="A963" s="20" t="s">
        <v>1918</v>
      </c>
      <c r="B963" s="33">
        <v>38819</v>
      </c>
      <c r="C963" t="str">
        <f t="shared" si="16"/>
        <v>2006</v>
      </c>
    </row>
    <row r="964" spans="1:3" x14ac:dyDescent="0.35">
      <c r="A964" s="20" t="s">
        <v>1919</v>
      </c>
      <c r="B964" s="33">
        <v>43671</v>
      </c>
      <c r="C964" t="str">
        <f t="shared" si="16"/>
        <v>2019</v>
      </c>
    </row>
    <row r="965" spans="1:3" x14ac:dyDescent="0.35">
      <c r="A965" s="20" t="s">
        <v>1920</v>
      </c>
      <c r="B965" s="33">
        <v>42677</v>
      </c>
      <c r="C965" t="str">
        <f t="shared" si="16"/>
        <v>2016</v>
      </c>
    </row>
    <row r="966" spans="1:3" x14ac:dyDescent="0.35">
      <c r="A966" s="20" t="s">
        <v>1922</v>
      </c>
      <c r="B966" s="33">
        <v>43753</v>
      </c>
      <c r="C966" t="str">
        <f t="shared" si="16"/>
        <v>2019</v>
      </c>
    </row>
    <row r="967" spans="1:3" x14ac:dyDescent="0.35">
      <c r="A967" s="20" t="s">
        <v>1924</v>
      </c>
      <c r="B967" s="33">
        <v>43898</v>
      </c>
      <c r="C967" t="str">
        <f t="shared" si="16"/>
        <v>2020</v>
      </c>
    </row>
    <row r="968" spans="1:3" x14ac:dyDescent="0.35">
      <c r="A968" s="20" t="s">
        <v>1926</v>
      </c>
      <c r="B968" s="33">
        <v>43772</v>
      </c>
      <c r="C968" t="str">
        <f t="shared" si="16"/>
        <v>2019</v>
      </c>
    </row>
    <row r="969" spans="1:3" x14ac:dyDescent="0.35">
      <c r="A969" s="20" t="s">
        <v>1928</v>
      </c>
      <c r="B969" s="33">
        <v>42509</v>
      </c>
      <c r="C969" t="str">
        <f t="shared" si="16"/>
        <v>2016</v>
      </c>
    </row>
    <row r="970" spans="1:3" x14ac:dyDescent="0.35">
      <c r="A970" s="20" t="s">
        <v>1930</v>
      </c>
      <c r="B970" s="33">
        <v>42486</v>
      </c>
      <c r="C970" t="str">
        <f t="shared" si="16"/>
        <v>2016</v>
      </c>
    </row>
    <row r="971" spans="1:3" x14ac:dyDescent="0.35">
      <c r="A971" s="20" t="s">
        <v>1932</v>
      </c>
      <c r="B971" s="33">
        <v>38684</v>
      </c>
      <c r="C971" t="str">
        <f t="shared" si="16"/>
        <v>2005</v>
      </c>
    </row>
    <row r="972" spans="1:3" x14ac:dyDescent="0.35">
      <c r="A972" s="20" t="s">
        <v>1934</v>
      </c>
      <c r="B972" s="33">
        <v>43255</v>
      </c>
      <c r="C972" t="str">
        <f t="shared" si="16"/>
        <v>2018</v>
      </c>
    </row>
    <row r="973" spans="1:3" x14ac:dyDescent="0.35">
      <c r="A973" s="20" t="s">
        <v>1936</v>
      </c>
      <c r="B973" s="33">
        <v>42437</v>
      </c>
      <c r="C973" t="str">
        <f t="shared" si="16"/>
        <v>2016</v>
      </c>
    </row>
    <row r="974" spans="1:3" x14ac:dyDescent="0.35">
      <c r="A974" s="20" t="s">
        <v>1937</v>
      </c>
      <c r="B974" s="33">
        <v>37126</v>
      </c>
      <c r="C974" t="str">
        <f t="shared" si="16"/>
        <v>2001</v>
      </c>
    </row>
    <row r="975" spans="1:3" x14ac:dyDescent="0.35">
      <c r="A975" s="20" t="s">
        <v>1939</v>
      </c>
      <c r="B975" s="33">
        <v>40944</v>
      </c>
      <c r="C975" t="str">
        <f t="shared" si="16"/>
        <v>2012</v>
      </c>
    </row>
    <row r="976" spans="1:3" x14ac:dyDescent="0.35">
      <c r="A976" s="20" t="s">
        <v>1941</v>
      </c>
      <c r="B976" s="33">
        <v>40524</v>
      </c>
      <c r="C976" t="str">
        <f t="shared" si="16"/>
        <v>2010</v>
      </c>
    </row>
    <row r="977" spans="1:3" x14ac:dyDescent="0.35">
      <c r="A977" s="20" t="s">
        <v>1943</v>
      </c>
      <c r="B977" s="33">
        <v>41318</v>
      </c>
      <c r="C977" t="str">
        <f t="shared" si="16"/>
        <v>2013</v>
      </c>
    </row>
    <row r="978" spans="1:3" x14ac:dyDescent="0.35">
      <c r="A978" s="20" t="s">
        <v>1944</v>
      </c>
      <c r="B978" s="33">
        <v>43484</v>
      </c>
      <c r="C978" t="str">
        <f t="shared" si="16"/>
        <v>2019</v>
      </c>
    </row>
    <row r="979" spans="1:3" x14ac:dyDescent="0.35">
      <c r="A979" s="20" t="s">
        <v>1946</v>
      </c>
      <c r="B979" s="33">
        <v>38642</v>
      </c>
      <c r="C979" t="str">
        <f t="shared" si="16"/>
        <v>2005</v>
      </c>
    </row>
    <row r="980" spans="1:3" x14ac:dyDescent="0.35">
      <c r="A980" s="20" t="s">
        <v>1947</v>
      </c>
      <c r="B980" s="33">
        <v>39635</v>
      </c>
      <c r="C980" t="str">
        <f t="shared" si="16"/>
        <v>2008</v>
      </c>
    </row>
    <row r="981" spans="1:3" x14ac:dyDescent="0.35">
      <c r="A981" s="20" t="s">
        <v>1949</v>
      </c>
      <c r="B981" s="33">
        <v>44545</v>
      </c>
      <c r="C981" t="str">
        <f t="shared" si="16"/>
        <v>2021</v>
      </c>
    </row>
    <row r="982" spans="1:3" x14ac:dyDescent="0.35">
      <c r="A982" s="20" t="s">
        <v>1950</v>
      </c>
      <c r="B982" s="33">
        <v>42745</v>
      </c>
      <c r="C982" t="str">
        <f t="shared" si="16"/>
        <v>2017</v>
      </c>
    </row>
    <row r="983" spans="1:3" x14ac:dyDescent="0.35">
      <c r="A983" s="20" t="s">
        <v>1951</v>
      </c>
      <c r="B983" s="33">
        <v>42685</v>
      </c>
      <c r="C983" t="str">
        <f t="shared" si="16"/>
        <v>2016</v>
      </c>
    </row>
    <row r="984" spans="1:3" x14ac:dyDescent="0.35">
      <c r="A984" s="20" t="s">
        <v>1953</v>
      </c>
      <c r="B984" s="33">
        <v>43240</v>
      </c>
      <c r="C984" t="str">
        <f t="shared" si="16"/>
        <v>2018</v>
      </c>
    </row>
    <row r="985" spans="1:3" x14ac:dyDescent="0.35">
      <c r="A985" s="20" t="s">
        <v>1955</v>
      </c>
      <c r="B985" s="33">
        <v>44549</v>
      </c>
      <c r="C985" t="str">
        <f t="shared" si="16"/>
        <v>2021</v>
      </c>
    </row>
    <row r="986" spans="1:3" x14ac:dyDescent="0.35">
      <c r="A986" s="20" t="s">
        <v>1957</v>
      </c>
      <c r="B986" s="33">
        <v>37265</v>
      </c>
      <c r="C986" t="str">
        <f t="shared" si="16"/>
        <v>2002</v>
      </c>
    </row>
    <row r="987" spans="1:3" x14ac:dyDescent="0.35">
      <c r="A987" s="20" t="s">
        <v>1958</v>
      </c>
      <c r="B987" s="33">
        <v>42891</v>
      </c>
      <c r="C987" t="str">
        <f t="shared" si="16"/>
        <v>2017</v>
      </c>
    </row>
    <row r="988" spans="1:3" x14ac:dyDescent="0.35">
      <c r="A988" s="20" t="s">
        <v>1960</v>
      </c>
      <c r="B988" s="33">
        <v>40967</v>
      </c>
      <c r="C988" t="str">
        <f t="shared" si="16"/>
        <v>2012</v>
      </c>
    </row>
    <row r="989" spans="1:3" x14ac:dyDescent="0.35">
      <c r="A989" s="20" t="s">
        <v>1962</v>
      </c>
      <c r="B989" s="33">
        <v>39201</v>
      </c>
      <c r="C989" t="str">
        <f t="shared" si="16"/>
        <v>2007</v>
      </c>
    </row>
    <row r="990" spans="1:3" x14ac:dyDescent="0.35">
      <c r="A990" s="20" t="s">
        <v>1964</v>
      </c>
      <c r="B990" s="33">
        <v>42603</v>
      </c>
      <c r="C990" t="str">
        <f t="shared" si="16"/>
        <v>2016</v>
      </c>
    </row>
    <row r="991" spans="1:3" x14ac:dyDescent="0.35">
      <c r="A991" s="20" t="s">
        <v>1965</v>
      </c>
      <c r="B991" s="33">
        <v>40511</v>
      </c>
      <c r="C991" t="str">
        <f t="shared" si="16"/>
        <v>2010</v>
      </c>
    </row>
    <row r="992" spans="1:3" x14ac:dyDescent="0.35">
      <c r="A992" s="20" t="s">
        <v>1967</v>
      </c>
      <c r="B992" s="33">
        <v>35907</v>
      </c>
      <c r="C992" t="str">
        <f t="shared" si="16"/>
        <v>1998</v>
      </c>
    </row>
    <row r="993" spans="1:3" x14ac:dyDescent="0.35">
      <c r="A993" s="20" t="s">
        <v>1968</v>
      </c>
      <c r="B993" s="33">
        <v>42169</v>
      </c>
      <c r="C993" t="str">
        <f t="shared" si="16"/>
        <v>2015</v>
      </c>
    </row>
    <row r="994" spans="1:3" x14ac:dyDescent="0.35">
      <c r="A994" s="20" t="s">
        <v>1970</v>
      </c>
      <c r="B994" s="33">
        <v>43379</v>
      </c>
      <c r="C994" t="str">
        <f t="shared" si="16"/>
        <v>2018</v>
      </c>
    </row>
    <row r="995" spans="1:3" x14ac:dyDescent="0.35">
      <c r="A995" s="20" t="s">
        <v>1972</v>
      </c>
      <c r="B995" s="33">
        <v>39820</v>
      </c>
      <c r="C995" t="str">
        <f t="shared" si="16"/>
        <v>2009</v>
      </c>
    </row>
    <row r="996" spans="1:3" x14ac:dyDescent="0.35">
      <c r="A996" s="20" t="s">
        <v>1974</v>
      </c>
      <c r="B996" s="33">
        <v>42631</v>
      </c>
      <c r="C996" t="str">
        <f t="shared" si="16"/>
        <v>2016</v>
      </c>
    </row>
    <row r="997" spans="1:3" x14ac:dyDescent="0.35">
      <c r="A997" s="20" t="s">
        <v>1976</v>
      </c>
      <c r="B997" s="33">
        <v>40329</v>
      </c>
      <c r="C997" t="str">
        <f t="shared" si="16"/>
        <v>2010</v>
      </c>
    </row>
    <row r="998" spans="1:3" x14ac:dyDescent="0.35">
      <c r="A998" s="20" t="s">
        <v>1978</v>
      </c>
      <c r="B998" s="33">
        <v>43626</v>
      </c>
      <c r="C998" t="str">
        <f t="shared" si="16"/>
        <v>2019</v>
      </c>
    </row>
    <row r="999" spans="1:3" x14ac:dyDescent="0.35">
      <c r="A999" s="20" t="s">
        <v>1980</v>
      </c>
      <c r="B999" s="33">
        <v>40936</v>
      </c>
      <c r="C999" t="str">
        <f t="shared" si="16"/>
        <v>2012</v>
      </c>
    </row>
    <row r="1000" spans="1:3" x14ac:dyDescent="0.35">
      <c r="A1000" s="24" t="s">
        <v>1982</v>
      </c>
      <c r="B1000" s="34">
        <v>44038</v>
      </c>
      <c r="C1000" t="str">
        <f t="shared" si="16"/>
        <v>2020</v>
      </c>
    </row>
  </sheetData>
  <sortState xmlns:xlrd2="http://schemas.microsoft.com/office/spreadsheetml/2017/richdata2" ref="H2:I31">
    <sortCondition descending="1" ref="I2:I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3F77-10DA-4917-BC6E-2A114E68D91C}">
  <dimension ref="A1:I1001"/>
  <sheetViews>
    <sheetView workbookViewId="0">
      <selection activeCell="C1" sqref="A1:C1048576"/>
    </sheetView>
  </sheetViews>
  <sheetFormatPr defaultRowHeight="14.5" x14ac:dyDescent="0.35"/>
  <cols>
    <col min="1" max="1" width="20.54296875" bestFit="1" customWidth="1"/>
    <col min="2" max="2" width="10" bestFit="1" customWidth="1"/>
    <col min="3" max="3" width="11" bestFit="1" customWidth="1"/>
  </cols>
  <sheetData>
    <row r="1" spans="1:9" x14ac:dyDescent="0.35">
      <c r="A1" s="5" t="s">
        <v>1</v>
      </c>
      <c r="B1" s="5" t="s">
        <v>5</v>
      </c>
      <c r="C1" s="5" t="s">
        <v>6</v>
      </c>
    </row>
    <row r="2" spans="1:9" x14ac:dyDescent="0.35">
      <c r="A2" t="s">
        <v>411</v>
      </c>
      <c r="B2" t="s">
        <v>17</v>
      </c>
      <c r="C2" t="s">
        <v>47</v>
      </c>
    </row>
    <row r="3" spans="1:9" x14ac:dyDescent="0.35">
      <c r="A3" t="s">
        <v>413</v>
      </c>
      <c r="B3" t="s">
        <v>28</v>
      </c>
      <c r="C3" t="s">
        <v>24</v>
      </c>
      <c r="G3" s="9" t="s">
        <v>28</v>
      </c>
      <c r="H3" s="9" t="s">
        <v>17</v>
      </c>
      <c r="I3" s="15" t="s">
        <v>1986</v>
      </c>
    </row>
    <row r="4" spans="1:9" x14ac:dyDescent="0.35">
      <c r="A4" t="s">
        <v>414</v>
      </c>
      <c r="B4" t="s">
        <v>17</v>
      </c>
      <c r="C4" t="s">
        <v>18</v>
      </c>
      <c r="F4" s="11" t="s">
        <v>47</v>
      </c>
      <c r="G4" s="9">
        <f>COUNTIFS(B:B,$G$3,C:C,$F4)</f>
        <v>37</v>
      </c>
      <c r="H4" s="14">
        <f>COUNTIFS(B:B,$H$3,C:C,$F4)</f>
        <v>37</v>
      </c>
      <c r="I4" s="12">
        <f>SUM(G4:H4)</f>
        <v>74</v>
      </c>
    </row>
    <row r="5" spans="1:9" x14ac:dyDescent="0.35">
      <c r="A5" t="s">
        <v>415</v>
      </c>
      <c r="B5" t="s">
        <v>17</v>
      </c>
      <c r="C5" t="s">
        <v>18</v>
      </c>
      <c r="F5" s="9" t="s">
        <v>24</v>
      </c>
      <c r="G5" s="9">
        <f t="shared" ref="G5:G7" si="0">COUNTIFS(B:B,$G$3,C:C,$F5)</f>
        <v>197</v>
      </c>
      <c r="H5" s="9">
        <f t="shared" ref="H5:H7" si="1">COUNTIFS(B:B,$H$3,C:C,$F5)</f>
        <v>207</v>
      </c>
      <c r="I5" s="12">
        <f t="shared" ref="I5:I7" si="2">SUM(G5:H5)</f>
        <v>404</v>
      </c>
    </row>
    <row r="6" spans="1:9" x14ac:dyDescent="0.35">
      <c r="A6" t="s">
        <v>416</v>
      </c>
      <c r="B6" t="s">
        <v>28</v>
      </c>
      <c r="C6" t="s">
        <v>24</v>
      </c>
      <c r="F6" s="9" t="s">
        <v>18</v>
      </c>
      <c r="G6" s="9">
        <f t="shared" si="0"/>
        <v>131</v>
      </c>
      <c r="H6" s="9">
        <f t="shared" si="1"/>
        <v>140</v>
      </c>
      <c r="I6" s="12">
        <f t="shared" si="2"/>
        <v>271</v>
      </c>
    </row>
    <row r="7" spans="1:9" x14ac:dyDescent="0.35">
      <c r="A7" t="s">
        <v>418</v>
      </c>
      <c r="B7" t="s">
        <v>28</v>
      </c>
      <c r="C7" t="s">
        <v>24</v>
      </c>
      <c r="F7" s="9" t="s">
        <v>51</v>
      </c>
      <c r="G7" s="16">
        <f t="shared" si="0"/>
        <v>117</v>
      </c>
      <c r="H7" s="9">
        <f t="shared" si="1"/>
        <v>134</v>
      </c>
      <c r="I7" s="12">
        <f t="shared" si="2"/>
        <v>251</v>
      </c>
    </row>
    <row r="8" spans="1:9" x14ac:dyDescent="0.35">
      <c r="A8" t="s">
        <v>257</v>
      </c>
      <c r="B8" t="s">
        <v>17</v>
      </c>
      <c r="C8" t="s">
        <v>18</v>
      </c>
      <c r="F8" s="17" t="s">
        <v>1986</v>
      </c>
      <c r="G8" s="13">
        <f>SUM(G4:G7)</f>
        <v>482</v>
      </c>
      <c r="H8" s="13">
        <f>SUM(H4:H7)</f>
        <v>518</v>
      </c>
    </row>
    <row r="9" spans="1:9" x14ac:dyDescent="0.35">
      <c r="A9" t="s">
        <v>419</v>
      </c>
      <c r="B9" t="s">
        <v>28</v>
      </c>
      <c r="C9" t="s">
        <v>47</v>
      </c>
    </row>
    <row r="10" spans="1:9" x14ac:dyDescent="0.35">
      <c r="A10" t="s">
        <v>421</v>
      </c>
      <c r="B10" t="s">
        <v>28</v>
      </c>
      <c r="C10" t="s">
        <v>18</v>
      </c>
    </row>
    <row r="11" spans="1:9" x14ac:dyDescent="0.35">
      <c r="A11" t="s">
        <v>423</v>
      </c>
      <c r="B11" t="s">
        <v>17</v>
      </c>
      <c r="C11" t="s">
        <v>18</v>
      </c>
    </row>
    <row r="12" spans="1:9" x14ac:dyDescent="0.35">
      <c r="A12" t="s">
        <v>424</v>
      </c>
      <c r="B12" t="s">
        <v>17</v>
      </c>
      <c r="C12" t="s">
        <v>24</v>
      </c>
    </row>
    <row r="13" spans="1:9" x14ac:dyDescent="0.35">
      <c r="A13" t="s">
        <v>426</v>
      </c>
      <c r="B13" t="s">
        <v>17</v>
      </c>
      <c r="C13" t="s">
        <v>18</v>
      </c>
    </row>
    <row r="14" spans="1:9" x14ac:dyDescent="0.35">
      <c r="A14" t="s">
        <v>427</v>
      </c>
      <c r="B14" t="s">
        <v>28</v>
      </c>
      <c r="C14" t="s">
        <v>18</v>
      </c>
    </row>
    <row r="15" spans="1:9" x14ac:dyDescent="0.35">
      <c r="A15" t="s">
        <v>429</v>
      </c>
      <c r="B15" t="s">
        <v>17</v>
      </c>
      <c r="C15" t="s">
        <v>24</v>
      </c>
    </row>
    <row r="16" spans="1:9" x14ac:dyDescent="0.35">
      <c r="A16" t="s">
        <v>431</v>
      </c>
      <c r="B16" t="s">
        <v>28</v>
      </c>
      <c r="C16" t="s">
        <v>24</v>
      </c>
    </row>
    <row r="17" spans="1:3" x14ac:dyDescent="0.35">
      <c r="A17" t="s">
        <v>433</v>
      </c>
      <c r="B17" t="s">
        <v>17</v>
      </c>
      <c r="C17" t="s">
        <v>24</v>
      </c>
    </row>
    <row r="18" spans="1:3" x14ac:dyDescent="0.35">
      <c r="A18" t="s">
        <v>435</v>
      </c>
      <c r="B18" t="s">
        <v>17</v>
      </c>
      <c r="C18" t="s">
        <v>47</v>
      </c>
    </row>
    <row r="19" spans="1:3" x14ac:dyDescent="0.35">
      <c r="A19" t="s">
        <v>437</v>
      </c>
      <c r="B19" t="s">
        <v>17</v>
      </c>
      <c r="C19" t="s">
        <v>51</v>
      </c>
    </row>
    <row r="20" spans="1:3" x14ac:dyDescent="0.35">
      <c r="A20" t="s">
        <v>439</v>
      </c>
      <c r="B20" t="s">
        <v>28</v>
      </c>
      <c r="C20" t="s">
        <v>18</v>
      </c>
    </row>
    <row r="21" spans="1:3" x14ac:dyDescent="0.35">
      <c r="A21" t="s">
        <v>440</v>
      </c>
      <c r="B21" t="s">
        <v>28</v>
      </c>
      <c r="C21" t="s">
        <v>24</v>
      </c>
    </row>
    <row r="22" spans="1:3" x14ac:dyDescent="0.35">
      <c r="A22" t="s">
        <v>441</v>
      </c>
      <c r="B22" t="s">
        <v>28</v>
      </c>
      <c r="C22" t="s">
        <v>51</v>
      </c>
    </row>
    <row r="23" spans="1:3" x14ac:dyDescent="0.35">
      <c r="A23" t="s">
        <v>442</v>
      </c>
      <c r="B23" t="s">
        <v>17</v>
      </c>
      <c r="C23" t="s">
        <v>51</v>
      </c>
    </row>
    <row r="24" spans="1:3" x14ac:dyDescent="0.35">
      <c r="A24" t="s">
        <v>444</v>
      </c>
      <c r="B24" t="s">
        <v>28</v>
      </c>
      <c r="C24" t="s">
        <v>51</v>
      </c>
    </row>
    <row r="25" spans="1:3" x14ac:dyDescent="0.35">
      <c r="A25" t="s">
        <v>446</v>
      </c>
      <c r="B25" t="s">
        <v>28</v>
      </c>
      <c r="C25" t="s">
        <v>18</v>
      </c>
    </row>
    <row r="26" spans="1:3" x14ac:dyDescent="0.35">
      <c r="A26" t="s">
        <v>447</v>
      </c>
      <c r="B26" t="s">
        <v>28</v>
      </c>
      <c r="C26" t="s">
        <v>24</v>
      </c>
    </row>
    <row r="27" spans="1:3" x14ac:dyDescent="0.35">
      <c r="A27" t="s">
        <v>449</v>
      </c>
      <c r="B27" t="s">
        <v>28</v>
      </c>
      <c r="C27" t="s">
        <v>47</v>
      </c>
    </row>
    <row r="28" spans="1:3" x14ac:dyDescent="0.35">
      <c r="A28" t="s">
        <v>450</v>
      </c>
      <c r="B28" t="s">
        <v>17</v>
      </c>
      <c r="C28" t="s">
        <v>51</v>
      </c>
    </row>
    <row r="29" spans="1:3" x14ac:dyDescent="0.35">
      <c r="A29" t="s">
        <v>451</v>
      </c>
      <c r="B29" t="s">
        <v>28</v>
      </c>
      <c r="C29" t="s">
        <v>24</v>
      </c>
    </row>
    <row r="30" spans="1:3" x14ac:dyDescent="0.35">
      <c r="A30" t="s">
        <v>453</v>
      </c>
      <c r="B30" t="s">
        <v>28</v>
      </c>
      <c r="C30" t="s">
        <v>24</v>
      </c>
    </row>
    <row r="31" spans="1:3" x14ac:dyDescent="0.35">
      <c r="A31" t="s">
        <v>455</v>
      </c>
      <c r="B31" t="s">
        <v>28</v>
      </c>
      <c r="C31" t="s">
        <v>24</v>
      </c>
    </row>
    <row r="32" spans="1:3" x14ac:dyDescent="0.35">
      <c r="A32" t="s">
        <v>457</v>
      </c>
      <c r="B32" t="s">
        <v>28</v>
      </c>
      <c r="C32" t="s">
        <v>24</v>
      </c>
    </row>
    <row r="33" spans="1:3" x14ac:dyDescent="0.35">
      <c r="A33" t="s">
        <v>459</v>
      </c>
      <c r="B33" t="s">
        <v>28</v>
      </c>
      <c r="C33" t="s">
        <v>51</v>
      </c>
    </row>
    <row r="34" spans="1:3" x14ac:dyDescent="0.35">
      <c r="A34" t="s">
        <v>460</v>
      </c>
      <c r="B34" t="s">
        <v>28</v>
      </c>
      <c r="C34" t="s">
        <v>18</v>
      </c>
    </row>
    <row r="35" spans="1:3" x14ac:dyDescent="0.35">
      <c r="A35" t="s">
        <v>462</v>
      </c>
      <c r="B35" t="s">
        <v>28</v>
      </c>
      <c r="C35" t="s">
        <v>24</v>
      </c>
    </row>
    <row r="36" spans="1:3" x14ac:dyDescent="0.35">
      <c r="A36" t="s">
        <v>464</v>
      </c>
      <c r="B36" t="s">
        <v>17</v>
      </c>
      <c r="C36" t="s">
        <v>18</v>
      </c>
    </row>
    <row r="37" spans="1:3" x14ac:dyDescent="0.35">
      <c r="A37" t="s">
        <v>465</v>
      </c>
      <c r="B37" t="s">
        <v>17</v>
      </c>
      <c r="C37" t="s">
        <v>18</v>
      </c>
    </row>
    <row r="38" spans="1:3" x14ac:dyDescent="0.35">
      <c r="A38" t="s">
        <v>72</v>
      </c>
      <c r="B38" t="s">
        <v>17</v>
      </c>
      <c r="C38" t="s">
        <v>24</v>
      </c>
    </row>
    <row r="39" spans="1:3" x14ac:dyDescent="0.35">
      <c r="A39" t="s">
        <v>468</v>
      </c>
      <c r="B39" t="s">
        <v>28</v>
      </c>
      <c r="C39" t="s">
        <v>18</v>
      </c>
    </row>
    <row r="40" spans="1:3" x14ac:dyDescent="0.35">
      <c r="A40" t="s">
        <v>469</v>
      </c>
      <c r="B40" t="s">
        <v>17</v>
      </c>
      <c r="C40" t="s">
        <v>51</v>
      </c>
    </row>
    <row r="41" spans="1:3" x14ac:dyDescent="0.35">
      <c r="A41" t="s">
        <v>471</v>
      </c>
      <c r="B41" t="s">
        <v>17</v>
      </c>
      <c r="C41" t="s">
        <v>51</v>
      </c>
    </row>
    <row r="42" spans="1:3" x14ac:dyDescent="0.35">
      <c r="A42" t="s">
        <v>472</v>
      </c>
      <c r="B42" t="s">
        <v>28</v>
      </c>
      <c r="C42" t="s">
        <v>24</v>
      </c>
    </row>
    <row r="43" spans="1:3" x14ac:dyDescent="0.35">
      <c r="A43" t="s">
        <v>473</v>
      </c>
      <c r="B43" t="s">
        <v>17</v>
      </c>
      <c r="C43" t="s">
        <v>18</v>
      </c>
    </row>
    <row r="44" spans="1:3" x14ac:dyDescent="0.35">
      <c r="A44" t="s">
        <v>474</v>
      </c>
      <c r="B44" t="s">
        <v>28</v>
      </c>
      <c r="C44" t="s">
        <v>18</v>
      </c>
    </row>
    <row r="45" spans="1:3" x14ac:dyDescent="0.35">
      <c r="A45" t="s">
        <v>476</v>
      </c>
      <c r="B45" t="s">
        <v>28</v>
      </c>
      <c r="C45" t="s">
        <v>24</v>
      </c>
    </row>
    <row r="46" spans="1:3" x14ac:dyDescent="0.35">
      <c r="A46" t="s">
        <v>478</v>
      </c>
      <c r="B46" t="s">
        <v>17</v>
      </c>
      <c r="C46" t="s">
        <v>18</v>
      </c>
    </row>
    <row r="47" spans="1:3" x14ac:dyDescent="0.35">
      <c r="A47" t="s">
        <v>480</v>
      </c>
      <c r="B47" t="s">
        <v>28</v>
      </c>
      <c r="C47" t="s">
        <v>18</v>
      </c>
    </row>
    <row r="48" spans="1:3" x14ac:dyDescent="0.35">
      <c r="A48" t="s">
        <v>482</v>
      </c>
      <c r="B48" t="s">
        <v>28</v>
      </c>
      <c r="C48" t="s">
        <v>51</v>
      </c>
    </row>
    <row r="49" spans="1:3" x14ac:dyDescent="0.35">
      <c r="A49" t="s">
        <v>484</v>
      </c>
      <c r="B49" t="s">
        <v>17</v>
      </c>
      <c r="C49" t="s">
        <v>47</v>
      </c>
    </row>
    <row r="50" spans="1:3" x14ac:dyDescent="0.35">
      <c r="A50" t="s">
        <v>486</v>
      </c>
      <c r="B50" t="s">
        <v>28</v>
      </c>
      <c r="C50" t="s">
        <v>18</v>
      </c>
    </row>
    <row r="51" spans="1:3" x14ac:dyDescent="0.35">
      <c r="A51" t="s">
        <v>487</v>
      </c>
      <c r="B51" t="s">
        <v>17</v>
      </c>
      <c r="C51" t="s">
        <v>18</v>
      </c>
    </row>
    <row r="52" spans="1:3" x14ac:dyDescent="0.35">
      <c r="A52" t="s">
        <v>489</v>
      </c>
      <c r="B52" t="s">
        <v>17</v>
      </c>
      <c r="C52" t="s">
        <v>18</v>
      </c>
    </row>
    <row r="53" spans="1:3" x14ac:dyDescent="0.35">
      <c r="A53" t="s">
        <v>491</v>
      </c>
      <c r="B53" t="s">
        <v>17</v>
      </c>
      <c r="C53" t="s">
        <v>47</v>
      </c>
    </row>
    <row r="54" spans="1:3" x14ac:dyDescent="0.35">
      <c r="A54" t="s">
        <v>493</v>
      </c>
      <c r="B54" t="s">
        <v>17</v>
      </c>
      <c r="C54" t="s">
        <v>24</v>
      </c>
    </row>
    <row r="55" spans="1:3" x14ac:dyDescent="0.35">
      <c r="A55" t="s">
        <v>495</v>
      </c>
      <c r="B55" t="s">
        <v>28</v>
      </c>
      <c r="C55" t="s">
        <v>51</v>
      </c>
    </row>
    <row r="56" spans="1:3" x14ac:dyDescent="0.35">
      <c r="A56" t="s">
        <v>496</v>
      </c>
      <c r="B56" t="s">
        <v>17</v>
      </c>
      <c r="C56" t="s">
        <v>24</v>
      </c>
    </row>
    <row r="57" spans="1:3" x14ac:dyDescent="0.35">
      <c r="A57" t="s">
        <v>498</v>
      </c>
      <c r="B57" t="s">
        <v>17</v>
      </c>
      <c r="C57" t="s">
        <v>18</v>
      </c>
    </row>
    <row r="58" spans="1:3" x14ac:dyDescent="0.35">
      <c r="A58" t="s">
        <v>500</v>
      </c>
      <c r="B58" t="s">
        <v>17</v>
      </c>
      <c r="C58" t="s">
        <v>18</v>
      </c>
    </row>
    <row r="59" spans="1:3" x14ac:dyDescent="0.35">
      <c r="A59" t="s">
        <v>502</v>
      </c>
      <c r="B59" t="s">
        <v>17</v>
      </c>
      <c r="C59" t="s">
        <v>24</v>
      </c>
    </row>
    <row r="60" spans="1:3" x14ac:dyDescent="0.35">
      <c r="A60" t="s">
        <v>504</v>
      </c>
      <c r="B60" t="s">
        <v>17</v>
      </c>
      <c r="C60" t="s">
        <v>47</v>
      </c>
    </row>
    <row r="61" spans="1:3" x14ac:dyDescent="0.35">
      <c r="A61" t="s">
        <v>506</v>
      </c>
      <c r="B61" t="s">
        <v>28</v>
      </c>
      <c r="C61" t="s">
        <v>24</v>
      </c>
    </row>
    <row r="62" spans="1:3" x14ac:dyDescent="0.35">
      <c r="A62" t="s">
        <v>507</v>
      </c>
      <c r="B62" t="s">
        <v>17</v>
      </c>
      <c r="C62" t="s">
        <v>51</v>
      </c>
    </row>
    <row r="63" spans="1:3" x14ac:dyDescent="0.35">
      <c r="A63" t="s">
        <v>508</v>
      </c>
      <c r="B63" t="s">
        <v>17</v>
      </c>
      <c r="C63" t="s">
        <v>51</v>
      </c>
    </row>
    <row r="64" spans="1:3" x14ac:dyDescent="0.35">
      <c r="A64" t="s">
        <v>510</v>
      </c>
      <c r="B64" t="s">
        <v>17</v>
      </c>
      <c r="C64" t="s">
        <v>51</v>
      </c>
    </row>
    <row r="65" spans="1:3" x14ac:dyDescent="0.35">
      <c r="A65" t="s">
        <v>511</v>
      </c>
      <c r="B65" t="s">
        <v>28</v>
      </c>
      <c r="C65" t="s">
        <v>47</v>
      </c>
    </row>
    <row r="66" spans="1:3" x14ac:dyDescent="0.35">
      <c r="A66" t="s">
        <v>513</v>
      </c>
      <c r="B66" t="s">
        <v>17</v>
      </c>
      <c r="C66" t="s">
        <v>47</v>
      </c>
    </row>
    <row r="67" spans="1:3" x14ac:dyDescent="0.35">
      <c r="A67" t="s">
        <v>404</v>
      </c>
      <c r="B67" t="s">
        <v>17</v>
      </c>
      <c r="C67" t="s">
        <v>18</v>
      </c>
    </row>
    <row r="68" spans="1:3" x14ac:dyDescent="0.35">
      <c r="A68" t="s">
        <v>515</v>
      </c>
      <c r="B68" t="s">
        <v>17</v>
      </c>
      <c r="C68" t="s">
        <v>18</v>
      </c>
    </row>
    <row r="69" spans="1:3" x14ac:dyDescent="0.35">
      <c r="A69" t="s">
        <v>517</v>
      </c>
      <c r="B69" t="s">
        <v>17</v>
      </c>
      <c r="C69" t="s">
        <v>24</v>
      </c>
    </row>
    <row r="70" spans="1:3" x14ac:dyDescent="0.35">
      <c r="A70" t="s">
        <v>518</v>
      </c>
      <c r="B70" t="s">
        <v>17</v>
      </c>
      <c r="C70" t="s">
        <v>51</v>
      </c>
    </row>
    <row r="71" spans="1:3" x14ac:dyDescent="0.35">
      <c r="A71" t="s">
        <v>520</v>
      </c>
      <c r="B71" t="s">
        <v>17</v>
      </c>
      <c r="C71" t="s">
        <v>24</v>
      </c>
    </row>
    <row r="72" spans="1:3" x14ac:dyDescent="0.35">
      <c r="A72" t="s">
        <v>522</v>
      </c>
      <c r="B72" t="s">
        <v>28</v>
      </c>
      <c r="C72" t="s">
        <v>18</v>
      </c>
    </row>
    <row r="73" spans="1:3" x14ac:dyDescent="0.35">
      <c r="A73" t="s">
        <v>523</v>
      </c>
      <c r="B73" t="s">
        <v>17</v>
      </c>
      <c r="C73" t="s">
        <v>51</v>
      </c>
    </row>
    <row r="74" spans="1:3" x14ac:dyDescent="0.35">
      <c r="A74" t="s">
        <v>525</v>
      </c>
      <c r="B74" t="s">
        <v>17</v>
      </c>
      <c r="C74" t="s">
        <v>51</v>
      </c>
    </row>
    <row r="75" spans="1:3" x14ac:dyDescent="0.35">
      <c r="A75" t="s">
        <v>527</v>
      </c>
      <c r="B75" t="s">
        <v>28</v>
      </c>
      <c r="C75" t="s">
        <v>24</v>
      </c>
    </row>
    <row r="76" spans="1:3" x14ac:dyDescent="0.35">
      <c r="A76" t="s">
        <v>528</v>
      </c>
      <c r="B76" t="s">
        <v>28</v>
      </c>
      <c r="C76" t="s">
        <v>51</v>
      </c>
    </row>
    <row r="77" spans="1:3" x14ac:dyDescent="0.35">
      <c r="A77" t="s">
        <v>529</v>
      </c>
      <c r="B77" t="s">
        <v>28</v>
      </c>
      <c r="C77" t="s">
        <v>51</v>
      </c>
    </row>
    <row r="78" spans="1:3" x14ac:dyDescent="0.35">
      <c r="A78" t="s">
        <v>530</v>
      </c>
      <c r="B78" t="s">
        <v>17</v>
      </c>
      <c r="C78" t="s">
        <v>24</v>
      </c>
    </row>
    <row r="79" spans="1:3" x14ac:dyDescent="0.35">
      <c r="A79" t="s">
        <v>532</v>
      </c>
      <c r="B79" t="s">
        <v>28</v>
      </c>
      <c r="C79" t="s">
        <v>24</v>
      </c>
    </row>
    <row r="80" spans="1:3" x14ac:dyDescent="0.35">
      <c r="A80" t="s">
        <v>534</v>
      </c>
      <c r="B80" t="s">
        <v>28</v>
      </c>
      <c r="C80" t="s">
        <v>51</v>
      </c>
    </row>
    <row r="81" spans="1:3" x14ac:dyDescent="0.35">
      <c r="A81" t="s">
        <v>536</v>
      </c>
      <c r="B81" t="s">
        <v>28</v>
      </c>
      <c r="C81" t="s">
        <v>51</v>
      </c>
    </row>
    <row r="82" spans="1:3" x14ac:dyDescent="0.35">
      <c r="A82" t="s">
        <v>538</v>
      </c>
      <c r="B82" t="s">
        <v>28</v>
      </c>
      <c r="C82" t="s">
        <v>47</v>
      </c>
    </row>
    <row r="83" spans="1:3" x14ac:dyDescent="0.35">
      <c r="A83" t="s">
        <v>540</v>
      </c>
      <c r="B83" t="s">
        <v>28</v>
      </c>
      <c r="C83" t="s">
        <v>18</v>
      </c>
    </row>
    <row r="84" spans="1:3" x14ac:dyDescent="0.35">
      <c r="A84" t="s">
        <v>542</v>
      </c>
      <c r="B84" t="s">
        <v>28</v>
      </c>
      <c r="C84" t="s">
        <v>47</v>
      </c>
    </row>
    <row r="85" spans="1:3" x14ac:dyDescent="0.35">
      <c r="A85" t="s">
        <v>544</v>
      </c>
      <c r="B85" t="s">
        <v>17</v>
      </c>
      <c r="C85" t="s">
        <v>51</v>
      </c>
    </row>
    <row r="86" spans="1:3" x14ac:dyDescent="0.35">
      <c r="A86" t="s">
        <v>546</v>
      </c>
      <c r="B86" t="s">
        <v>28</v>
      </c>
      <c r="C86" t="s">
        <v>18</v>
      </c>
    </row>
    <row r="87" spans="1:3" x14ac:dyDescent="0.35">
      <c r="A87" t="s">
        <v>548</v>
      </c>
      <c r="B87" t="s">
        <v>17</v>
      </c>
      <c r="C87" t="s">
        <v>24</v>
      </c>
    </row>
    <row r="88" spans="1:3" x14ac:dyDescent="0.35">
      <c r="A88" t="s">
        <v>550</v>
      </c>
      <c r="B88" t="s">
        <v>28</v>
      </c>
      <c r="C88" t="s">
        <v>24</v>
      </c>
    </row>
    <row r="89" spans="1:3" x14ac:dyDescent="0.35">
      <c r="A89" t="s">
        <v>551</v>
      </c>
      <c r="B89" t="s">
        <v>17</v>
      </c>
      <c r="C89" t="s">
        <v>51</v>
      </c>
    </row>
    <row r="90" spans="1:3" x14ac:dyDescent="0.35">
      <c r="A90" t="s">
        <v>552</v>
      </c>
      <c r="B90" t="s">
        <v>17</v>
      </c>
      <c r="C90" t="s">
        <v>51</v>
      </c>
    </row>
    <row r="91" spans="1:3" x14ac:dyDescent="0.35">
      <c r="A91" t="s">
        <v>554</v>
      </c>
      <c r="B91" t="s">
        <v>28</v>
      </c>
      <c r="C91" t="s">
        <v>18</v>
      </c>
    </row>
    <row r="92" spans="1:3" x14ac:dyDescent="0.35">
      <c r="A92" t="s">
        <v>556</v>
      </c>
      <c r="B92" t="s">
        <v>28</v>
      </c>
      <c r="C92" t="s">
        <v>24</v>
      </c>
    </row>
    <row r="93" spans="1:3" x14ac:dyDescent="0.35">
      <c r="A93" t="s">
        <v>557</v>
      </c>
      <c r="B93" t="s">
        <v>17</v>
      </c>
      <c r="C93" t="s">
        <v>24</v>
      </c>
    </row>
    <row r="94" spans="1:3" x14ac:dyDescent="0.35">
      <c r="A94" t="s">
        <v>559</v>
      </c>
      <c r="B94" t="s">
        <v>17</v>
      </c>
      <c r="C94" t="s">
        <v>51</v>
      </c>
    </row>
    <row r="95" spans="1:3" x14ac:dyDescent="0.35">
      <c r="A95" t="s">
        <v>561</v>
      </c>
      <c r="B95" t="s">
        <v>28</v>
      </c>
      <c r="C95" t="s">
        <v>24</v>
      </c>
    </row>
    <row r="96" spans="1:3" x14ac:dyDescent="0.35">
      <c r="A96" t="s">
        <v>563</v>
      </c>
      <c r="B96" t="s">
        <v>28</v>
      </c>
      <c r="C96" t="s">
        <v>24</v>
      </c>
    </row>
    <row r="97" spans="1:3" x14ac:dyDescent="0.35">
      <c r="A97" t="s">
        <v>565</v>
      </c>
      <c r="B97" t="s">
        <v>17</v>
      </c>
      <c r="C97" t="s">
        <v>24</v>
      </c>
    </row>
    <row r="98" spans="1:3" x14ac:dyDescent="0.35">
      <c r="A98" t="s">
        <v>496</v>
      </c>
      <c r="B98" t="s">
        <v>17</v>
      </c>
      <c r="C98" t="s">
        <v>24</v>
      </c>
    </row>
    <row r="99" spans="1:3" x14ac:dyDescent="0.35">
      <c r="A99" t="s">
        <v>568</v>
      </c>
      <c r="B99" t="s">
        <v>17</v>
      </c>
      <c r="C99" t="s">
        <v>51</v>
      </c>
    </row>
    <row r="100" spans="1:3" x14ac:dyDescent="0.35">
      <c r="A100" t="s">
        <v>569</v>
      </c>
      <c r="B100" t="s">
        <v>28</v>
      </c>
      <c r="C100" t="s">
        <v>24</v>
      </c>
    </row>
    <row r="101" spans="1:3" x14ac:dyDescent="0.35">
      <c r="A101" t="s">
        <v>571</v>
      </c>
      <c r="B101" t="s">
        <v>17</v>
      </c>
      <c r="C101" t="s">
        <v>18</v>
      </c>
    </row>
    <row r="102" spans="1:3" x14ac:dyDescent="0.35">
      <c r="A102" t="s">
        <v>573</v>
      </c>
      <c r="B102" t="s">
        <v>17</v>
      </c>
      <c r="C102" t="s">
        <v>18</v>
      </c>
    </row>
    <row r="103" spans="1:3" x14ac:dyDescent="0.35">
      <c r="A103" t="s">
        <v>574</v>
      </c>
      <c r="B103" t="s">
        <v>17</v>
      </c>
      <c r="C103" t="s">
        <v>24</v>
      </c>
    </row>
    <row r="104" spans="1:3" x14ac:dyDescent="0.35">
      <c r="A104" t="s">
        <v>575</v>
      </c>
      <c r="B104" t="s">
        <v>28</v>
      </c>
      <c r="C104" t="s">
        <v>47</v>
      </c>
    </row>
    <row r="105" spans="1:3" x14ac:dyDescent="0.35">
      <c r="A105" t="s">
        <v>577</v>
      </c>
      <c r="B105" t="s">
        <v>17</v>
      </c>
      <c r="C105" t="s">
        <v>24</v>
      </c>
    </row>
    <row r="106" spans="1:3" x14ac:dyDescent="0.35">
      <c r="A106" t="s">
        <v>579</v>
      </c>
      <c r="B106" t="s">
        <v>28</v>
      </c>
      <c r="C106" t="s">
        <v>18</v>
      </c>
    </row>
    <row r="107" spans="1:3" x14ac:dyDescent="0.35">
      <c r="A107" t="s">
        <v>581</v>
      </c>
      <c r="B107" t="s">
        <v>28</v>
      </c>
      <c r="C107" t="s">
        <v>47</v>
      </c>
    </row>
    <row r="108" spans="1:3" x14ac:dyDescent="0.35">
      <c r="A108" t="s">
        <v>583</v>
      </c>
      <c r="B108" t="s">
        <v>17</v>
      </c>
      <c r="C108" t="s">
        <v>51</v>
      </c>
    </row>
    <row r="109" spans="1:3" x14ac:dyDescent="0.35">
      <c r="A109" t="s">
        <v>584</v>
      </c>
      <c r="B109" t="s">
        <v>17</v>
      </c>
      <c r="C109" t="s">
        <v>18</v>
      </c>
    </row>
    <row r="110" spans="1:3" x14ac:dyDescent="0.35">
      <c r="A110" t="s">
        <v>586</v>
      </c>
      <c r="B110" t="s">
        <v>28</v>
      </c>
      <c r="C110" t="s">
        <v>18</v>
      </c>
    </row>
    <row r="111" spans="1:3" x14ac:dyDescent="0.35">
      <c r="A111" t="s">
        <v>587</v>
      </c>
      <c r="B111" t="s">
        <v>28</v>
      </c>
      <c r="C111" t="s">
        <v>24</v>
      </c>
    </row>
    <row r="112" spans="1:3" x14ac:dyDescent="0.35">
      <c r="A112" t="s">
        <v>588</v>
      </c>
      <c r="B112" t="s">
        <v>17</v>
      </c>
      <c r="C112" t="s">
        <v>24</v>
      </c>
    </row>
    <row r="113" spans="1:3" x14ac:dyDescent="0.35">
      <c r="A113" t="s">
        <v>590</v>
      </c>
      <c r="B113" t="s">
        <v>17</v>
      </c>
      <c r="C113" t="s">
        <v>24</v>
      </c>
    </row>
    <row r="114" spans="1:3" x14ac:dyDescent="0.35">
      <c r="A114" t="s">
        <v>592</v>
      </c>
      <c r="B114" t="s">
        <v>17</v>
      </c>
      <c r="C114" t="s">
        <v>18</v>
      </c>
    </row>
    <row r="115" spans="1:3" x14ac:dyDescent="0.35">
      <c r="A115" t="s">
        <v>593</v>
      </c>
      <c r="B115" t="s">
        <v>17</v>
      </c>
      <c r="C115" t="s">
        <v>24</v>
      </c>
    </row>
    <row r="116" spans="1:3" x14ac:dyDescent="0.35">
      <c r="A116" t="s">
        <v>595</v>
      </c>
      <c r="B116" t="s">
        <v>28</v>
      </c>
      <c r="C116" t="s">
        <v>51</v>
      </c>
    </row>
    <row r="117" spans="1:3" x14ac:dyDescent="0.35">
      <c r="A117" t="s">
        <v>597</v>
      </c>
      <c r="B117" t="s">
        <v>28</v>
      </c>
      <c r="C117" t="s">
        <v>18</v>
      </c>
    </row>
    <row r="118" spans="1:3" x14ac:dyDescent="0.35">
      <c r="A118" t="s">
        <v>599</v>
      </c>
      <c r="B118" t="s">
        <v>17</v>
      </c>
      <c r="C118" t="s">
        <v>24</v>
      </c>
    </row>
    <row r="119" spans="1:3" x14ac:dyDescent="0.35">
      <c r="A119" t="s">
        <v>600</v>
      </c>
      <c r="B119" t="s">
        <v>17</v>
      </c>
      <c r="C119" t="s">
        <v>51</v>
      </c>
    </row>
    <row r="120" spans="1:3" x14ac:dyDescent="0.35">
      <c r="A120" t="s">
        <v>601</v>
      </c>
      <c r="B120" t="s">
        <v>17</v>
      </c>
      <c r="C120" t="s">
        <v>51</v>
      </c>
    </row>
    <row r="121" spans="1:3" x14ac:dyDescent="0.35">
      <c r="A121" t="s">
        <v>603</v>
      </c>
      <c r="B121" t="s">
        <v>28</v>
      </c>
      <c r="C121" t="s">
        <v>24</v>
      </c>
    </row>
    <row r="122" spans="1:3" x14ac:dyDescent="0.35">
      <c r="A122" t="s">
        <v>605</v>
      </c>
      <c r="B122" t="s">
        <v>17</v>
      </c>
      <c r="C122" t="s">
        <v>24</v>
      </c>
    </row>
    <row r="123" spans="1:3" x14ac:dyDescent="0.35">
      <c r="A123" t="s">
        <v>607</v>
      </c>
      <c r="B123" t="s">
        <v>17</v>
      </c>
      <c r="C123" t="s">
        <v>51</v>
      </c>
    </row>
    <row r="124" spans="1:3" x14ac:dyDescent="0.35">
      <c r="A124" t="s">
        <v>608</v>
      </c>
      <c r="B124" t="s">
        <v>28</v>
      </c>
      <c r="C124" t="s">
        <v>47</v>
      </c>
    </row>
    <row r="125" spans="1:3" x14ac:dyDescent="0.35">
      <c r="A125" t="s">
        <v>92</v>
      </c>
      <c r="B125" t="s">
        <v>17</v>
      </c>
      <c r="C125" t="s">
        <v>18</v>
      </c>
    </row>
    <row r="126" spans="1:3" x14ac:dyDescent="0.35">
      <c r="A126" t="s">
        <v>611</v>
      </c>
      <c r="B126" t="s">
        <v>17</v>
      </c>
      <c r="C126" t="s">
        <v>24</v>
      </c>
    </row>
    <row r="127" spans="1:3" x14ac:dyDescent="0.35">
      <c r="A127" t="s">
        <v>612</v>
      </c>
      <c r="B127" t="s">
        <v>17</v>
      </c>
      <c r="C127" t="s">
        <v>51</v>
      </c>
    </row>
    <row r="128" spans="1:3" x14ac:dyDescent="0.35">
      <c r="A128" t="s">
        <v>614</v>
      </c>
      <c r="B128" t="s">
        <v>17</v>
      </c>
      <c r="C128" t="s">
        <v>24</v>
      </c>
    </row>
    <row r="129" spans="1:3" x14ac:dyDescent="0.35">
      <c r="A129" t="s">
        <v>616</v>
      </c>
      <c r="B129" t="s">
        <v>17</v>
      </c>
      <c r="C129" t="s">
        <v>18</v>
      </c>
    </row>
    <row r="130" spans="1:3" x14ac:dyDescent="0.35">
      <c r="A130" t="s">
        <v>618</v>
      </c>
      <c r="B130" t="s">
        <v>28</v>
      </c>
      <c r="C130" t="s">
        <v>24</v>
      </c>
    </row>
    <row r="131" spans="1:3" x14ac:dyDescent="0.35">
      <c r="A131" t="s">
        <v>620</v>
      </c>
      <c r="B131" t="s">
        <v>17</v>
      </c>
      <c r="C131" t="s">
        <v>24</v>
      </c>
    </row>
    <row r="132" spans="1:3" x14ac:dyDescent="0.35">
      <c r="A132" t="s">
        <v>621</v>
      </c>
      <c r="B132" t="s">
        <v>28</v>
      </c>
      <c r="C132" t="s">
        <v>18</v>
      </c>
    </row>
    <row r="133" spans="1:3" x14ac:dyDescent="0.35">
      <c r="A133" t="s">
        <v>623</v>
      </c>
      <c r="B133" t="s">
        <v>28</v>
      </c>
      <c r="C133" t="s">
        <v>51</v>
      </c>
    </row>
    <row r="134" spans="1:3" x14ac:dyDescent="0.35">
      <c r="A134" t="s">
        <v>625</v>
      </c>
      <c r="B134" t="s">
        <v>17</v>
      </c>
      <c r="C134" t="s">
        <v>51</v>
      </c>
    </row>
    <row r="135" spans="1:3" x14ac:dyDescent="0.35">
      <c r="A135" t="s">
        <v>627</v>
      </c>
      <c r="B135" t="s">
        <v>17</v>
      </c>
      <c r="C135" t="s">
        <v>24</v>
      </c>
    </row>
    <row r="136" spans="1:3" x14ac:dyDescent="0.35">
      <c r="A136" t="s">
        <v>229</v>
      </c>
      <c r="B136" t="s">
        <v>17</v>
      </c>
      <c r="C136" t="s">
        <v>51</v>
      </c>
    </row>
    <row r="137" spans="1:3" x14ac:dyDescent="0.35">
      <c r="A137" t="s">
        <v>630</v>
      </c>
      <c r="B137" t="s">
        <v>28</v>
      </c>
      <c r="C137" t="s">
        <v>18</v>
      </c>
    </row>
    <row r="138" spans="1:3" x14ac:dyDescent="0.35">
      <c r="A138" t="s">
        <v>632</v>
      </c>
      <c r="B138" t="s">
        <v>17</v>
      </c>
      <c r="C138" t="s">
        <v>24</v>
      </c>
    </row>
    <row r="139" spans="1:3" x14ac:dyDescent="0.35">
      <c r="A139" t="s">
        <v>633</v>
      </c>
      <c r="B139" t="s">
        <v>28</v>
      </c>
      <c r="C139" t="s">
        <v>51</v>
      </c>
    </row>
    <row r="140" spans="1:3" x14ac:dyDescent="0.35">
      <c r="A140" t="s">
        <v>634</v>
      </c>
      <c r="B140" t="s">
        <v>28</v>
      </c>
      <c r="C140" t="s">
        <v>24</v>
      </c>
    </row>
    <row r="141" spans="1:3" x14ac:dyDescent="0.35">
      <c r="A141" t="s">
        <v>636</v>
      </c>
      <c r="B141" t="s">
        <v>17</v>
      </c>
      <c r="C141" t="s">
        <v>24</v>
      </c>
    </row>
    <row r="142" spans="1:3" x14ac:dyDescent="0.35">
      <c r="A142" t="s">
        <v>638</v>
      </c>
      <c r="B142" t="s">
        <v>17</v>
      </c>
      <c r="C142" t="s">
        <v>18</v>
      </c>
    </row>
    <row r="143" spans="1:3" x14ac:dyDescent="0.35">
      <c r="A143" t="s">
        <v>640</v>
      </c>
      <c r="B143" t="s">
        <v>28</v>
      </c>
      <c r="C143" t="s">
        <v>18</v>
      </c>
    </row>
    <row r="144" spans="1:3" x14ac:dyDescent="0.35">
      <c r="A144" t="s">
        <v>642</v>
      </c>
      <c r="B144" t="s">
        <v>17</v>
      </c>
      <c r="C144" t="s">
        <v>24</v>
      </c>
    </row>
    <row r="145" spans="1:3" x14ac:dyDescent="0.35">
      <c r="A145" t="s">
        <v>643</v>
      </c>
      <c r="B145" t="s">
        <v>28</v>
      </c>
      <c r="C145" t="s">
        <v>24</v>
      </c>
    </row>
    <row r="146" spans="1:3" x14ac:dyDescent="0.35">
      <c r="A146" t="s">
        <v>644</v>
      </c>
      <c r="B146" t="s">
        <v>28</v>
      </c>
      <c r="C146" t="s">
        <v>51</v>
      </c>
    </row>
    <row r="147" spans="1:3" x14ac:dyDescent="0.35">
      <c r="A147" t="s">
        <v>646</v>
      </c>
      <c r="B147" t="s">
        <v>28</v>
      </c>
      <c r="C147" t="s">
        <v>24</v>
      </c>
    </row>
    <row r="148" spans="1:3" x14ac:dyDescent="0.35">
      <c r="A148" t="s">
        <v>648</v>
      </c>
      <c r="B148" t="s">
        <v>17</v>
      </c>
      <c r="C148" t="s">
        <v>18</v>
      </c>
    </row>
    <row r="149" spans="1:3" x14ac:dyDescent="0.35">
      <c r="A149" t="s">
        <v>649</v>
      </c>
      <c r="B149" t="s">
        <v>28</v>
      </c>
      <c r="C149" t="s">
        <v>18</v>
      </c>
    </row>
    <row r="150" spans="1:3" x14ac:dyDescent="0.35">
      <c r="A150" t="s">
        <v>650</v>
      </c>
      <c r="B150" t="s">
        <v>28</v>
      </c>
      <c r="C150" t="s">
        <v>24</v>
      </c>
    </row>
    <row r="151" spans="1:3" x14ac:dyDescent="0.35">
      <c r="A151" t="s">
        <v>652</v>
      </c>
      <c r="B151" t="s">
        <v>17</v>
      </c>
      <c r="C151" t="s">
        <v>18</v>
      </c>
    </row>
    <row r="152" spans="1:3" x14ac:dyDescent="0.35">
      <c r="A152" t="s">
        <v>653</v>
      </c>
      <c r="B152" t="s">
        <v>28</v>
      </c>
      <c r="C152" t="s">
        <v>51</v>
      </c>
    </row>
    <row r="153" spans="1:3" x14ac:dyDescent="0.35">
      <c r="A153" t="s">
        <v>655</v>
      </c>
      <c r="B153" t="s">
        <v>17</v>
      </c>
      <c r="C153" t="s">
        <v>18</v>
      </c>
    </row>
    <row r="154" spans="1:3" x14ac:dyDescent="0.35">
      <c r="A154" t="s">
        <v>657</v>
      </c>
      <c r="B154" t="s">
        <v>28</v>
      </c>
      <c r="C154" t="s">
        <v>24</v>
      </c>
    </row>
    <row r="155" spans="1:3" x14ac:dyDescent="0.35">
      <c r="A155" t="s">
        <v>658</v>
      </c>
      <c r="B155" t="s">
        <v>17</v>
      </c>
      <c r="C155" t="s">
        <v>24</v>
      </c>
    </row>
    <row r="156" spans="1:3" x14ac:dyDescent="0.35">
      <c r="A156" t="s">
        <v>660</v>
      </c>
      <c r="B156" t="s">
        <v>17</v>
      </c>
      <c r="C156" t="s">
        <v>18</v>
      </c>
    </row>
    <row r="157" spans="1:3" x14ac:dyDescent="0.35">
      <c r="A157" t="s">
        <v>662</v>
      </c>
      <c r="B157" t="s">
        <v>28</v>
      </c>
      <c r="C157" t="s">
        <v>24</v>
      </c>
    </row>
    <row r="158" spans="1:3" x14ac:dyDescent="0.35">
      <c r="A158" t="s">
        <v>664</v>
      </c>
      <c r="B158" t="s">
        <v>28</v>
      </c>
      <c r="C158" t="s">
        <v>18</v>
      </c>
    </row>
    <row r="159" spans="1:3" x14ac:dyDescent="0.35">
      <c r="A159" t="s">
        <v>666</v>
      </c>
      <c r="B159" t="s">
        <v>17</v>
      </c>
      <c r="C159" t="s">
        <v>18</v>
      </c>
    </row>
    <row r="160" spans="1:3" x14ac:dyDescent="0.35">
      <c r="A160" t="s">
        <v>667</v>
      </c>
      <c r="B160" t="s">
        <v>28</v>
      </c>
      <c r="C160" t="s">
        <v>18</v>
      </c>
    </row>
    <row r="161" spans="1:3" x14ac:dyDescent="0.35">
      <c r="A161" t="s">
        <v>668</v>
      </c>
      <c r="B161" t="s">
        <v>17</v>
      </c>
      <c r="C161" t="s">
        <v>24</v>
      </c>
    </row>
    <row r="162" spans="1:3" x14ac:dyDescent="0.35">
      <c r="A162" t="s">
        <v>669</v>
      </c>
      <c r="B162" t="s">
        <v>28</v>
      </c>
      <c r="C162" t="s">
        <v>24</v>
      </c>
    </row>
    <row r="163" spans="1:3" x14ac:dyDescent="0.35">
      <c r="A163" t="s">
        <v>671</v>
      </c>
      <c r="B163" t="s">
        <v>17</v>
      </c>
      <c r="C163" t="s">
        <v>47</v>
      </c>
    </row>
    <row r="164" spans="1:3" x14ac:dyDescent="0.35">
      <c r="A164" t="s">
        <v>673</v>
      </c>
      <c r="B164" t="s">
        <v>28</v>
      </c>
      <c r="C164" t="s">
        <v>51</v>
      </c>
    </row>
    <row r="165" spans="1:3" x14ac:dyDescent="0.35">
      <c r="A165" t="s">
        <v>675</v>
      </c>
      <c r="B165" t="s">
        <v>28</v>
      </c>
      <c r="C165" t="s">
        <v>51</v>
      </c>
    </row>
    <row r="166" spans="1:3" x14ac:dyDescent="0.35">
      <c r="A166" t="s">
        <v>676</v>
      </c>
      <c r="B166" t="s">
        <v>28</v>
      </c>
      <c r="C166" t="s">
        <v>24</v>
      </c>
    </row>
    <row r="167" spans="1:3" x14ac:dyDescent="0.35">
      <c r="A167" t="s">
        <v>677</v>
      </c>
      <c r="B167" t="s">
        <v>28</v>
      </c>
      <c r="C167" t="s">
        <v>18</v>
      </c>
    </row>
    <row r="168" spans="1:3" x14ac:dyDescent="0.35">
      <c r="A168" t="s">
        <v>679</v>
      </c>
      <c r="B168" t="s">
        <v>28</v>
      </c>
      <c r="C168" t="s">
        <v>51</v>
      </c>
    </row>
    <row r="169" spans="1:3" x14ac:dyDescent="0.35">
      <c r="A169" t="s">
        <v>680</v>
      </c>
      <c r="B169" t="s">
        <v>17</v>
      </c>
      <c r="C169" t="s">
        <v>18</v>
      </c>
    </row>
    <row r="170" spans="1:3" x14ac:dyDescent="0.35">
      <c r="A170" t="s">
        <v>682</v>
      </c>
      <c r="B170" t="s">
        <v>17</v>
      </c>
      <c r="C170" t="s">
        <v>24</v>
      </c>
    </row>
    <row r="171" spans="1:3" x14ac:dyDescent="0.35">
      <c r="A171" t="s">
        <v>515</v>
      </c>
      <c r="B171" t="s">
        <v>17</v>
      </c>
      <c r="C171" t="s">
        <v>18</v>
      </c>
    </row>
    <row r="172" spans="1:3" x14ac:dyDescent="0.35">
      <c r="A172" t="s">
        <v>684</v>
      </c>
      <c r="B172" t="s">
        <v>17</v>
      </c>
      <c r="C172" t="s">
        <v>51</v>
      </c>
    </row>
    <row r="173" spans="1:3" x14ac:dyDescent="0.35">
      <c r="A173" t="s">
        <v>686</v>
      </c>
      <c r="B173" t="s">
        <v>28</v>
      </c>
      <c r="C173" t="s">
        <v>24</v>
      </c>
    </row>
    <row r="174" spans="1:3" x14ac:dyDescent="0.35">
      <c r="A174" t="s">
        <v>687</v>
      </c>
      <c r="B174" t="s">
        <v>28</v>
      </c>
      <c r="C174" t="s">
        <v>24</v>
      </c>
    </row>
    <row r="175" spans="1:3" x14ac:dyDescent="0.35">
      <c r="A175" t="s">
        <v>688</v>
      </c>
      <c r="B175" t="s">
        <v>17</v>
      </c>
      <c r="C175" t="s">
        <v>51</v>
      </c>
    </row>
    <row r="176" spans="1:3" x14ac:dyDescent="0.35">
      <c r="A176" t="s">
        <v>690</v>
      </c>
      <c r="B176" t="s">
        <v>28</v>
      </c>
      <c r="C176" t="s">
        <v>51</v>
      </c>
    </row>
    <row r="177" spans="1:3" x14ac:dyDescent="0.35">
      <c r="A177" t="s">
        <v>692</v>
      </c>
      <c r="B177" t="s">
        <v>17</v>
      </c>
      <c r="C177" t="s">
        <v>18</v>
      </c>
    </row>
    <row r="178" spans="1:3" x14ac:dyDescent="0.35">
      <c r="A178" t="s">
        <v>694</v>
      </c>
      <c r="B178" t="s">
        <v>28</v>
      </c>
      <c r="C178" t="s">
        <v>24</v>
      </c>
    </row>
    <row r="179" spans="1:3" x14ac:dyDescent="0.35">
      <c r="A179" t="s">
        <v>695</v>
      </c>
      <c r="B179" t="s">
        <v>17</v>
      </c>
      <c r="C179" t="s">
        <v>24</v>
      </c>
    </row>
    <row r="180" spans="1:3" x14ac:dyDescent="0.35">
      <c r="A180" t="s">
        <v>696</v>
      </c>
      <c r="B180" t="s">
        <v>17</v>
      </c>
      <c r="C180" t="s">
        <v>24</v>
      </c>
    </row>
    <row r="181" spans="1:3" x14ac:dyDescent="0.35">
      <c r="A181" t="s">
        <v>698</v>
      </c>
      <c r="B181" t="s">
        <v>28</v>
      </c>
      <c r="C181" t="s">
        <v>18</v>
      </c>
    </row>
    <row r="182" spans="1:3" x14ac:dyDescent="0.35">
      <c r="A182" t="s">
        <v>700</v>
      </c>
      <c r="B182" t="s">
        <v>17</v>
      </c>
      <c r="C182" t="s">
        <v>18</v>
      </c>
    </row>
    <row r="183" spans="1:3" x14ac:dyDescent="0.35">
      <c r="A183" t="s">
        <v>701</v>
      </c>
      <c r="B183" t="s">
        <v>17</v>
      </c>
      <c r="C183" t="s">
        <v>24</v>
      </c>
    </row>
    <row r="184" spans="1:3" x14ac:dyDescent="0.35">
      <c r="A184" t="s">
        <v>703</v>
      </c>
      <c r="B184" t="s">
        <v>28</v>
      </c>
      <c r="C184" t="s">
        <v>18</v>
      </c>
    </row>
    <row r="185" spans="1:3" x14ac:dyDescent="0.35">
      <c r="A185" t="s">
        <v>705</v>
      </c>
      <c r="B185" t="s">
        <v>17</v>
      </c>
      <c r="C185" t="s">
        <v>24</v>
      </c>
    </row>
    <row r="186" spans="1:3" x14ac:dyDescent="0.35">
      <c r="A186" t="s">
        <v>706</v>
      </c>
      <c r="B186" t="s">
        <v>28</v>
      </c>
      <c r="C186" t="s">
        <v>24</v>
      </c>
    </row>
    <row r="187" spans="1:3" x14ac:dyDescent="0.35">
      <c r="A187" t="s">
        <v>707</v>
      </c>
      <c r="B187" t="s">
        <v>28</v>
      </c>
      <c r="C187" t="s">
        <v>24</v>
      </c>
    </row>
    <row r="188" spans="1:3" x14ac:dyDescent="0.35">
      <c r="A188" t="s">
        <v>709</v>
      </c>
      <c r="B188" t="s">
        <v>28</v>
      </c>
      <c r="C188" t="s">
        <v>51</v>
      </c>
    </row>
    <row r="189" spans="1:3" x14ac:dyDescent="0.35">
      <c r="A189" t="s">
        <v>711</v>
      </c>
      <c r="B189" t="s">
        <v>28</v>
      </c>
      <c r="C189" t="s">
        <v>51</v>
      </c>
    </row>
    <row r="190" spans="1:3" x14ac:dyDescent="0.35">
      <c r="A190" t="s">
        <v>712</v>
      </c>
      <c r="B190" t="s">
        <v>28</v>
      </c>
      <c r="C190" t="s">
        <v>51</v>
      </c>
    </row>
    <row r="191" spans="1:3" x14ac:dyDescent="0.35">
      <c r="A191" t="s">
        <v>713</v>
      </c>
      <c r="B191" t="s">
        <v>28</v>
      </c>
      <c r="C191" t="s">
        <v>18</v>
      </c>
    </row>
    <row r="192" spans="1:3" x14ac:dyDescent="0.35">
      <c r="A192" t="s">
        <v>715</v>
      </c>
      <c r="B192" t="s">
        <v>28</v>
      </c>
      <c r="C192" t="s">
        <v>18</v>
      </c>
    </row>
    <row r="193" spans="1:3" x14ac:dyDescent="0.35">
      <c r="A193" t="s">
        <v>348</v>
      </c>
      <c r="B193" t="s">
        <v>17</v>
      </c>
      <c r="C193" t="s">
        <v>24</v>
      </c>
    </row>
    <row r="194" spans="1:3" x14ac:dyDescent="0.35">
      <c r="A194" t="s">
        <v>718</v>
      </c>
      <c r="B194" t="s">
        <v>28</v>
      </c>
      <c r="C194" t="s">
        <v>24</v>
      </c>
    </row>
    <row r="195" spans="1:3" x14ac:dyDescent="0.35">
      <c r="A195" t="s">
        <v>719</v>
      </c>
      <c r="B195" t="s">
        <v>17</v>
      </c>
      <c r="C195" t="s">
        <v>51</v>
      </c>
    </row>
    <row r="196" spans="1:3" x14ac:dyDescent="0.35">
      <c r="A196" t="s">
        <v>721</v>
      </c>
      <c r="B196" t="s">
        <v>28</v>
      </c>
      <c r="C196" t="s">
        <v>47</v>
      </c>
    </row>
    <row r="197" spans="1:3" x14ac:dyDescent="0.35">
      <c r="A197" t="s">
        <v>723</v>
      </c>
      <c r="B197" t="s">
        <v>28</v>
      </c>
      <c r="C197" t="s">
        <v>24</v>
      </c>
    </row>
    <row r="198" spans="1:3" x14ac:dyDescent="0.35">
      <c r="A198" t="s">
        <v>725</v>
      </c>
      <c r="B198" t="s">
        <v>28</v>
      </c>
      <c r="C198" t="s">
        <v>51</v>
      </c>
    </row>
    <row r="199" spans="1:3" x14ac:dyDescent="0.35">
      <c r="A199" t="s">
        <v>726</v>
      </c>
      <c r="B199" t="s">
        <v>17</v>
      </c>
      <c r="C199" t="s">
        <v>24</v>
      </c>
    </row>
    <row r="200" spans="1:3" x14ac:dyDescent="0.35">
      <c r="A200" t="s">
        <v>728</v>
      </c>
      <c r="B200" t="s">
        <v>17</v>
      </c>
      <c r="C200" t="s">
        <v>51</v>
      </c>
    </row>
    <row r="201" spans="1:3" x14ac:dyDescent="0.35">
      <c r="A201" t="s">
        <v>730</v>
      </c>
      <c r="B201" t="s">
        <v>17</v>
      </c>
      <c r="C201" t="s">
        <v>47</v>
      </c>
    </row>
    <row r="202" spans="1:3" x14ac:dyDescent="0.35">
      <c r="A202" t="s">
        <v>731</v>
      </c>
      <c r="B202" t="s">
        <v>28</v>
      </c>
      <c r="C202" t="s">
        <v>51</v>
      </c>
    </row>
    <row r="203" spans="1:3" x14ac:dyDescent="0.35">
      <c r="A203" t="s">
        <v>732</v>
      </c>
      <c r="B203" t="s">
        <v>17</v>
      </c>
      <c r="C203" t="s">
        <v>51</v>
      </c>
    </row>
    <row r="204" spans="1:3" x14ac:dyDescent="0.35">
      <c r="A204" t="s">
        <v>734</v>
      </c>
      <c r="B204" t="s">
        <v>28</v>
      </c>
      <c r="C204" t="s">
        <v>24</v>
      </c>
    </row>
    <row r="205" spans="1:3" x14ac:dyDescent="0.35">
      <c r="A205" t="s">
        <v>735</v>
      </c>
      <c r="B205" t="s">
        <v>17</v>
      </c>
      <c r="C205" t="s">
        <v>18</v>
      </c>
    </row>
    <row r="206" spans="1:3" x14ac:dyDescent="0.35">
      <c r="A206" t="s">
        <v>737</v>
      </c>
      <c r="B206" t="s">
        <v>28</v>
      </c>
      <c r="C206" t="s">
        <v>24</v>
      </c>
    </row>
    <row r="207" spans="1:3" x14ac:dyDescent="0.35">
      <c r="A207" t="s">
        <v>162</v>
      </c>
      <c r="B207" t="s">
        <v>28</v>
      </c>
      <c r="C207" t="s">
        <v>18</v>
      </c>
    </row>
    <row r="208" spans="1:3" x14ac:dyDescent="0.35">
      <c r="A208" t="s">
        <v>740</v>
      </c>
      <c r="B208" t="s">
        <v>28</v>
      </c>
      <c r="C208" t="s">
        <v>18</v>
      </c>
    </row>
    <row r="209" spans="1:3" x14ac:dyDescent="0.35">
      <c r="A209" t="s">
        <v>742</v>
      </c>
      <c r="B209" t="s">
        <v>28</v>
      </c>
      <c r="C209" t="s">
        <v>24</v>
      </c>
    </row>
    <row r="210" spans="1:3" x14ac:dyDescent="0.35">
      <c r="A210" t="s">
        <v>744</v>
      </c>
      <c r="B210" t="s">
        <v>28</v>
      </c>
      <c r="C210" t="s">
        <v>47</v>
      </c>
    </row>
    <row r="211" spans="1:3" x14ac:dyDescent="0.35">
      <c r="A211" t="s">
        <v>745</v>
      </c>
      <c r="B211" t="s">
        <v>28</v>
      </c>
      <c r="C211" t="s">
        <v>24</v>
      </c>
    </row>
    <row r="212" spans="1:3" x14ac:dyDescent="0.35">
      <c r="A212" t="s">
        <v>747</v>
      </c>
      <c r="B212" t="s">
        <v>17</v>
      </c>
      <c r="C212" t="s">
        <v>51</v>
      </c>
    </row>
    <row r="213" spans="1:3" x14ac:dyDescent="0.35">
      <c r="A213" t="s">
        <v>749</v>
      </c>
      <c r="B213" t="s">
        <v>28</v>
      </c>
      <c r="C213" t="s">
        <v>18</v>
      </c>
    </row>
    <row r="214" spans="1:3" x14ac:dyDescent="0.35">
      <c r="A214" t="s">
        <v>751</v>
      </c>
      <c r="B214" t="s">
        <v>28</v>
      </c>
      <c r="C214" t="s">
        <v>18</v>
      </c>
    </row>
    <row r="215" spans="1:3" x14ac:dyDescent="0.35">
      <c r="A215" t="s">
        <v>753</v>
      </c>
      <c r="B215" t="s">
        <v>28</v>
      </c>
      <c r="C215" t="s">
        <v>24</v>
      </c>
    </row>
    <row r="216" spans="1:3" x14ac:dyDescent="0.35">
      <c r="A216" t="s">
        <v>755</v>
      </c>
      <c r="B216" t="s">
        <v>28</v>
      </c>
      <c r="C216" t="s">
        <v>51</v>
      </c>
    </row>
    <row r="217" spans="1:3" x14ac:dyDescent="0.35">
      <c r="A217" t="s">
        <v>756</v>
      </c>
      <c r="B217" t="s">
        <v>28</v>
      </c>
      <c r="C217" t="s">
        <v>51</v>
      </c>
    </row>
    <row r="218" spans="1:3" x14ac:dyDescent="0.35">
      <c r="A218" t="s">
        <v>311</v>
      </c>
      <c r="B218" t="s">
        <v>17</v>
      </c>
      <c r="C218" t="s">
        <v>18</v>
      </c>
    </row>
    <row r="219" spans="1:3" x14ac:dyDescent="0.35">
      <c r="A219" t="s">
        <v>758</v>
      </c>
      <c r="B219" t="s">
        <v>17</v>
      </c>
      <c r="C219" t="s">
        <v>18</v>
      </c>
    </row>
    <row r="220" spans="1:3" x14ac:dyDescent="0.35">
      <c r="A220" t="s">
        <v>760</v>
      </c>
      <c r="B220" t="s">
        <v>28</v>
      </c>
      <c r="C220" t="s">
        <v>51</v>
      </c>
    </row>
    <row r="221" spans="1:3" x14ac:dyDescent="0.35">
      <c r="A221" t="s">
        <v>762</v>
      </c>
      <c r="B221" t="s">
        <v>28</v>
      </c>
      <c r="C221" t="s">
        <v>51</v>
      </c>
    </row>
    <row r="222" spans="1:3" x14ac:dyDescent="0.35">
      <c r="A222" t="s">
        <v>763</v>
      </c>
      <c r="B222" t="s">
        <v>17</v>
      </c>
      <c r="C222" t="s">
        <v>18</v>
      </c>
    </row>
    <row r="223" spans="1:3" x14ac:dyDescent="0.35">
      <c r="A223" t="s">
        <v>765</v>
      </c>
      <c r="B223" t="s">
        <v>17</v>
      </c>
      <c r="C223" t="s">
        <v>24</v>
      </c>
    </row>
    <row r="224" spans="1:3" x14ac:dyDescent="0.35">
      <c r="A224" t="s">
        <v>767</v>
      </c>
      <c r="B224" t="s">
        <v>17</v>
      </c>
      <c r="C224" t="s">
        <v>18</v>
      </c>
    </row>
    <row r="225" spans="1:3" x14ac:dyDescent="0.35">
      <c r="A225" t="s">
        <v>769</v>
      </c>
      <c r="B225" t="s">
        <v>17</v>
      </c>
      <c r="C225" t="s">
        <v>18</v>
      </c>
    </row>
    <row r="226" spans="1:3" x14ac:dyDescent="0.35">
      <c r="A226" t="s">
        <v>771</v>
      </c>
      <c r="B226" t="s">
        <v>17</v>
      </c>
      <c r="C226" t="s">
        <v>18</v>
      </c>
    </row>
    <row r="227" spans="1:3" x14ac:dyDescent="0.35">
      <c r="A227" t="s">
        <v>773</v>
      </c>
      <c r="B227" t="s">
        <v>17</v>
      </c>
      <c r="C227" t="s">
        <v>24</v>
      </c>
    </row>
    <row r="228" spans="1:3" x14ac:dyDescent="0.35">
      <c r="A228" t="s">
        <v>775</v>
      </c>
      <c r="B228" t="s">
        <v>17</v>
      </c>
      <c r="C228" t="s">
        <v>18</v>
      </c>
    </row>
    <row r="229" spans="1:3" x14ac:dyDescent="0.35">
      <c r="A229" t="s">
        <v>776</v>
      </c>
      <c r="B229" t="s">
        <v>28</v>
      </c>
      <c r="C229" t="s">
        <v>24</v>
      </c>
    </row>
    <row r="230" spans="1:3" x14ac:dyDescent="0.35">
      <c r="A230" t="s">
        <v>778</v>
      </c>
      <c r="B230" t="s">
        <v>17</v>
      </c>
      <c r="C230" t="s">
        <v>18</v>
      </c>
    </row>
    <row r="231" spans="1:3" x14ac:dyDescent="0.35">
      <c r="A231" t="s">
        <v>779</v>
      </c>
      <c r="B231" t="s">
        <v>28</v>
      </c>
      <c r="C231" t="s">
        <v>24</v>
      </c>
    </row>
    <row r="232" spans="1:3" x14ac:dyDescent="0.35">
      <c r="A232" t="s">
        <v>781</v>
      </c>
      <c r="B232" t="s">
        <v>28</v>
      </c>
      <c r="C232" t="s">
        <v>18</v>
      </c>
    </row>
    <row r="233" spans="1:3" x14ac:dyDescent="0.35">
      <c r="A233" t="s">
        <v>782</v>
      </c>
      <c r="B233" t="s">
        <v>28</v>
      </c>
      <c r="C233" t="s">
        <v>24</v>
      </c>
    </row>
    <row r="234" spans="1:3" x14ac:dyDescent="0.35">
      <c r="A234" t="s">
        <v>784</v>
      </c>
      <c r="B234" t="s">
        <v>17</v>
      </c>
      <c r="C234" t="s">
        <v>51</v>
      </c>
    </row>
    <row r="235" spans="1:3" x14ac:dyDescent="0.35">
      <c r="A235" t="s">
        <v>786</v>
      </c>
      <c r="B235" t="s">
        <v>28</v>
      </c>
      <c r="C235" t="s">
        <v>47</v>
      </c>
    </row>
    <row r="236" spans="1:3" x14ac:dyDescent="0.35">
      <c r="A236" t="s">
        <v>788</v>
      </c>
      <c r="B236" t="s">
        <v>28</v>
      </c>
      <c r="C236" t="s">
        <v>24</v>
      </c>
    </row>
    <row r="237" spans="1:3" x14ac:dyDescent="0.35">
      <c r="A237" t="s">
        <v>790</v>
      </c>
      <c r="B237" t="s">
        <v>17</v>
      </c>
      <c r="C237" t="s">
        <v>51</v>
      </c>
    </row>
    <row r="238" spans="1:3" x14ac:dyDescent="0.35">
      <c r="A238" t="s">
        <v>791</v>
      </c>
      <c r="B238" t="s">
        <v>17</v>
      </c>
      <c r="C238" t="s">
        <v>18</v>
      </c>
    </row>
    <row r="239" spans="1:3" x14ac:dyDescent="0.35">
      <c r="A239" t="s">
        <v>793</v>
      </c>
      <c r="B239" t="s">
        <v>17</v>
      </c>
      <c r="C239" t="s">
        <v>51</v>
      </c>
    </row>
    <row r="240" spans="1:3" x14ac:dyDescent="0.35">
      <c r="A240" t="s">
        <v>794</v>
      </c>
      <c r="B240" t="s">
        <v>28</v>
      </c>
      <c r="C240" t="s">
        <v>18</v>
      </c>
    </row>
    <row r="241" spans="1:3" x14ac:dyDescent="0.35">
      <c r="A241" t="s">
        <v>796</v>
      </c>
      <c r="B241" t="s">
        <v>28</v>
      </c>
      <c r="C241" t="s">
        <v>24</v>
      </c>
    </row>
    <row r="242" spans="1:3" x14ac:dyDescent="0.35">
      <c r="A242" t="s">
        <v>798</v>
      </c>
      <c r="B242" t="s">
        <v>28</v>
      </c>
      <c r="C242" t="s">
        <v>51</v>
      </c>
    </row>
    <row r="243" spans="1:3" x14ac:dyDescent="0.35">
      <c r="A243" t="s">
        <v>799</v>
      </c>
      <c r="B243" t="s">
        <v>28</v>
      </c>
      <c r="C243" t="s">
        <v>51</v>
      </c>
    </row>
    <row r="244" spans="1:3" x14ac:dyDescent="0.35">
      <c r="A244" t="s">
        <v>800</v>
      </c>
      <c r="B244" t="s">
        <v>28</v>
      </c>
      <c r="C244" t="s">
        <v>51</v>
      </c>
    </row>
    <row r="245" spans="1:3" x14ac:dyDescent="0.35">
      <c r="A245" t="s">
        <v>802</v>
      </c>
      <c r="B245" t="s">
        <v>17</v>
      </c>
      <c r="C245" t="s">
        <v>24</v>
      </c>
    </row>
    <row r="246" spans="1:3" x14ac:dyDescent="0.35">
      <c r="A246" t="s">
        <v>804</v>
      </c>
      <c r="B246" t="s">
        <v>28</v>
      </c>
      <c r="C246" t="s">
        <v>18</v>
      </c>
    </row>
    <row r="247" spans="1:3" x14ac:dyDescent="0.35">
      <c r="A247" t="s">
        <v>806</v>
      </c>
      <c r="B247" t="s">
        <v>17</v>
      </c>
      <c r="C247" t="s">
        <v>51</v>
      </c>
    </row>
    <row r="248" spans="1:3" x14ac:dyDescent="0.35">
      <c r="A248" t="s">
        <v>808</v>
      </c>
      <c r="B248" t="s">
        <v>28</v>
      </c>
      <c r="C248" t="s">
        <v>18</v>
      </c>
    </row>
    <row r="249" spans="1:3" x14ac:dyDescent="0.35">
      <c r="A249" t="s">
        <v>810</v>
      </c>
      <c r="B249" t="s">
        <v>17</v>
      </c>
      <c r="C249" t="s">
        <v>24</v>
      </c>
    </row>
    <row r="250" spans="1:3" x14ac:dyDescent="0.35">
      <c r="A250" t="s">
        <v>812</v>
      </c>
      <c r="B250" t="s">
        <v>17</v>
      </c>
      <c r="C250" t="s">
        <v>24</v>
      </c>
    </row>
    <row r="251" spans="1:3" x14ac:dyDescent="0.35">
      <c r="A251" t="s">
        <v>814</v>
      </c>
      <c r="B251" t="s">
        <v>28</v>
      </c>
      <c r="C251" t="s">
        <v>51</v>
      </c>
    </row>
    <row r="252" spans="1:3" x14ac:dyDescent="0.35">
      <c r="A252" t="s">
        <v>816</v>
      </c>
      <c r="B252" t="s">
        <v>28</v>
      </c>
      <c r="C252" t="s">
        <v>51</v>
      </c>
    </row>
    <row r="253" spans="1:3" x14ac:dyDescent="0.35">
      <c r="A253" t="s">
        <v>818</v>
      </c>
      <c r="B253" t="s">
        <v>17</v>
      </c>
      <c r="C253" t="s">
        <v>18</v>
      </c>
    </row>
    <row r="254" spans="1:3" x14ac:dyDescent="0.35">
      <c r="A254" t="s">
        <v>820</v>
      </c>
      <c r="B254" t="s">
        <v>17</v>
      </c>
      <c r="C254" t="s">
        <v>51</v>
      </c>
    </row>
    <row r="255" spans="1:3" x14ac:dyDescent="0.35">
      <c r="A255" t="s">
        <v>821</v>
      </c>
      <c r="B255" t="s">
        <v>17</v>
      </c>
      <c r="C255" t="s">
        <v>47</v>
      </c>
    </row>
    <row r="256" spans="1:3" x14ac:dyDescent="0.35">
      <c r="A256" t="s">
        <v>823</v>
      </c>
      <c r="B256" t="s">
        <v>17</v>
      </c>
      <c r="C256" t="s">
        <v>24</v>
      </c>
    </row>
    <row r="257" spans="1:3" x14ac:dyDescent="0.35">
      <c r="A257" t="s">
        <v>825</v>
      </c>
      <c r="B257" t="s">
        <v>28</v>
      </c>
      <c r="C257" t="s">
        <v>51</v>
      </c>
    </row>
    <row r="258" spans="1:3" x14ac:dyDescent="0.35">
      <c r="A258" t="s">
        <v>827</v>
      </c>
      <c r="B258" t="s">
        <v>28</v>
      </c>
      <c r="C258" t="s">
        <v>51</v>
      </c>
    </row>
    <row r="259" spans="1:3" x14ac:dyDescent="0.35">
      <c r="A259" t="s">
        <v>829</v>
      </c>
      <c r="B259" t="s">
        <v>17</v>
      </c>
      <c r="C259" t="s">
        <v>51</v>
      </c>
    </row>
    <row r="260" spans="1:3" x14ac:dyDescent="0.35">
      <c r="A260" t="s">
        <v>830</v>
      </c>
      <c r="B260" t="s">
        <v>28</v>
      </c>
      <c r="C260" t="s">
        <v>24</v>
      </c>
    </row>
    <row r="261" spans="1:3" x14ac:dyDescent="0.35">
      <c r="A261" t="s">
        <v>831</v>
      </c>
      <c r="B261" t="s">
        <v>28</v>
      </c>
      <c r="C261" t="s">
        <v>18</v>
      </c>
    </row>
    <row r="262" spans="1:3" x14ac:dyDescent="0.35">
      <c r="A262" t="s">
        <v>833</v>
      </c>
      <c r="B262" t="s">
        <v>17</v>
      </c>
      <c r="C262" t="s">
        <v>51</v>
      </c>
    </row>
    <row r="263" spans="1:3" x14ac:dyDescent="0.35">
      <c r="A263" t="s">
        <v>834</v>
      </c>
      <c r="B263" t="s">
        <v>17</v>
      </c>
      <c r="C263" t="s">
        <v>47</v>
      </c>
    </row>
    <row r="264" spans="1:3" x14ac:dyDescent="0.35">
      <c r="A264" t="s">
        <v>835</v>
      </c>
      <c r="B264" t="s">
        <v>28</v>
      </c>
      <c r="C264" t="s">
        <v>47</v>
      </c>
    </row>
    <row r="265" spans="1:3" x14ac:dyDescent="0.35">
      <c r="A265" t="s">
        <v>837</v>
      </c>
      <c r="B265" t="s">
        <v>17</v>
      </c>
      <c r="C265" t="s">
        <v>47</v>
      </c>
    </row>
    <row r="266" spans="1:3" x14ac:dyDescent="0.35">
      <c r="A266" t="s">
        <v>839</v>
      </c>
      <c r="B266" t="s">
        <v>17</v>
      </c>
      <c r="C266" t="s">
        <v>24</v>
      </c>
    </row>
    <row r="267" spans="1:3" x14ac:dyDescent="0.35">
      <c r="A267" t="s">
        <v>841</v>
      </c>
      <c r="B267" t="s">
        <v>17</v>
      </c>
      <c r="C267" t="s">
        <v>51</v>
      </c>
    </row>
    <row r="268" spans="1:3" x14ac:dyDescent="0.35">
      <c r="A268" t="s">
        <v>843</v>
      </c>
      <c r="B268" t="s">
        <v>17</v>
      </c>
      <c r="C268" t="s">
        <v>24</v>
      </c>
    </row>
    <row r="269" spans="1:3" x14ac:dyDescent="0.35">
      <c r="A269" t="s">
        <v>845</v>
      </c>
      <c r="B269" t="s">
        <v>17</v>
      </c>
      <c r="C269" t="s">
        <v>18</v>
      </c>
    </row>
    <row r="270" spans="1:3" x14ac:dyDescent="0.35">
      <c r="A270" t="s">
        <v>847</v>
      </c>
      <c r="B270" t="s">
        <v>28</v>
      </c>
      <c r="C270" t="s">
        <v>47</v>
      </c>
    </row>
    <row r="271" spans="1:3" x14ac:dyDescent="0.35">
      <c r="A271" t="s">
        <v>848</v>
      </c>
      <c r="B271" t="s">
        <v>17</v>
      </c>
      <c r="C271" t="s">
        <v>51</v>
      </c>
    </row>
    <row r="272" spans="1:3" x14ac:dyDescent="0.35">
      <c r="A272" t="s">
        <v>849</v>
      </c>
      <c r="B272" t="s">
        <v>17</v>
      </c>
      <c r="C272" t="s">
        <v>24</v>
      </c>
    </row>
    <row r="273" spans="1:3" x14ac:dyDescent="0.35">
      <c r="A273" t="s">
        <v>850</v>
      </c>
      <c r="B273" t="s">
        <v>17</v>
      </c>
      <c r="C273" t="s">
        <v>18</v>
      </c>
    </row>
    <row r="274" spans="1:3" x14ac:dyDescent="0.35">
      <c r="A274" t="s">
        <v>851</v>
      </c>
      <c r="B274" t="s">
        <v>17</v>
      </c>
      <c r="C274" t="s">
        <v>51</v>
      </c>
    </row>
    <row r="275" spans="1:3" x14ac:dyDescent="0.35">
      <c r="A275" t="s">
        <v>853</v>
      </c>
      <c r="B275" t="s">
        <v>28</v>
      </c>
      <c r="C275" t="s">
        <v>18</v>
      </c>
    </row>
    <row r="276" spans="1:3" x14ac:dyDescent="0.35">
      <c r="A276" t="s">
        <v>855</v>
      </c>
      <c r="B276" t="s">
        <v>28</v>
      </c>
      <c r="C276" t="s">
        <v>51</v>
      </c>
    </row>
    <row r="277" spans="1:3" x14ac:dyDescent="0.35">
      <c r="A277" t="s">
        <v>857</v>
      </c>
      <c r="B277" t="s">
        <v>28</v>
      </c>
      <c r="C277" t="s">
        <v>24</v>
      </c>
    </row>
    <row r="278" spans="1:3" x14ac:dyDescent="0.35">
      <c r="A278" t="s">
        <v>858</v>
      </c>
      <c r="B278" t="s">
        <v>28</v>
      </c>
      <c r="C278" t="s">
        <v>18</v>
      </c>
    </row>
    <row r="279" spans="1:3" x14ac:dyDescent="0.35">
      <c r="A279" t="s">
        <v>860</v>
      </c>
      <c r="B279" t="s">
        <v>17</v>
      </c>
      <c r="C279" t="s">
        <v>51</v>
      </c>
    </row>
    <row r="280" spans="1:3" x14ac:dyDescent="0.35">
      <c r="A280" t="s">
        <v>862</v>
      </c>
      <c r="B280" t="s">
        <v>17</v>
      </c>
      <c r="C280" t="s">
        <v>51</v>
      </c>
    </row>
    <row r="281" spans="1:3" x14ac:dyDescent="0.35">
      <c r="A281" t="s">
        <v>864</v>
      </c>
      <c r="B281" t="s">
        <v>28</v>
      </c>
      <c r="C281" t="s">
        <v>47</v>
      </c>
    </row>
    <row r="282" spans="1:3" x14ac:dyDescent="0.35">
      <c r="A282" t="s">
        <v>865</v>
      </c>
      <c r="B282" t="s">
        <v>17</v>
      </c>
      <c r="C282" t="s">
        <v>24</v>
      </c>
    </row>
    <row r="283" spans="1:3" x14ac:dyDescent="0.35">
      <c r="A283" t="s">
        <v>867</v>
      </c>
      <c r="B283" t="s">
        <v>28</v>
      </c>
      <c r="C283" t="s">
        <v>24</v>
      </c>
    </row>
    <row r="284" spans="1:3" x14ac:dyDescent="0.35">
      <c r="A284" t="s">
        <v>132</v>
      </c>
      <c r="B284" t="s">
        <v>28</v>
      </c>
      <c r="C284" t="s">
        <v>51</v>
      </c>
    </row>
    <row r="285" spans="1:3" x14ac:dyDescent="0.35">
      <c r="A285" t="s">
        <v>870</v>
      </c>
      <c r="B285" t="s">
        <v>28</v>
      </c>
      <c r="C285" t="s">
        <v>24</v>
      </c>
    </row>
    <row r="286" spans="1:3" x14ac:dyDescent="0.35">
      <c r="A286" t="s">
        <v>872</v>
      </c>
      <c r="B286" t="s">
        <v>28</v>
      </c>
      <c r="C286" t="s">
        <v>24</v>
      </c>
    </row>
    <row r="287" spans="1:3" x14ac:dyDescent="0.35">
      <c r="A287" t="s">
        <v>873</v>
      </c>
      <c r="B287" t="s">
        <v>17</v>
      </c>
      <c r="C287" t="s">
        <v>24</v>
      </c>
    </row>
    <row r="288" spans="1:3" x14ac:dyDescent="0.35">
      <c r="A288" t="s">
        <v>875</v>
      </c>
      <c r="B288" t="s">
        <v>17</v>
      </c>
      <c r="C288" t="s">
        <v>51</v>
      </c>
    </row>
    <row r="289" spans="1:3" x14ac:dyDescent="0.35">
      <c r="A289" t="s">
        <v>877</v>
      </c>
      <c r="B289" t="s">
        <v>17</v>
      </c>
      <c r="C289" t="s">
        <v>51</v>
      </c>
    </row>
    <row r="290" spans="1:3" x14ac:dyDescent="0.35">
      <c r="A290" t="s">
        <v>879</v>
      </c>
      <c r="B290" t="s">
        <v>28</v>
      </c>
      <c r="C290" t="s">
        <v>18</v>
      </c>
    </row>
    <row r="291" spans="1:3" x14ac:dyDescent="0.35">
      <c r="A291" t="s">
        <v>881</v>
      </c>
      <c r="B291" t="s">
        <v>17</v>
      </c>
      <c r="C291" t="s">
        <v>24</v>
      </c>
    </row>
    <row r="292" spans="1:3" x14ac:dyDescent="0.35">
      <c r="A292" t="s">
        <v>883</v>
      </c>
      <c r="B292" t="s">
        <v>28</v>
      </c>
      <c r="C292" t="s">
        <v>51</v>
      </c>
    </row>
    <row r="293" spans="1:3" x14ac:dyDescent="0.35">
      <c r="A293" t="s">
        <v>884</v>
      </c>
      <c r="B293" t="s">
        <v>17</v>
      </c>
      <c r="C293" t="s">
        <v>24</v>
      </c>
    </row>
    <row r="294" spans="1:3" x14ac:dyDescent="0.35">
      <c r="A294" t="s">
        <v>885</v>
      </c>
      <c r="B294" t="s">
        <v>17</v>
      </c>
      <c r="C294" t="s">
        <v>24</v>
      </c>
    </row>
    <row r="295" spans="1:3" x14ac:dyDescent="0.35">
      <c r="A295" t="s">
        <v>887</v>
      </c>
      <c r="B295" t="s">
        <v>28</v>
      </c>
      <c r="C295" t="s">
        <v>24</v>
      </c>
    </row>
    <row r="296" spans="1:3" x14ac:dyDescent="0.35">
      <c r="A296" t="s">
        <v>889</v>
      </c>
      <c r="B296" t="s">
        <v>17</v>
      </c>
      <c r="C296" t="s">
        <v>24</v>
      </c>
    </row>
    <row r="297" spans="1:3" x14ac:dyDescent="0.35">
      <c r="A297" t="s">
        <v>891</v>
      </c>
      <c r="B297" t="s">
        <v>17</v>
      </c>
      <c r="C297" t="s">
        <v>24</v>
      </c>
    </row>
    <row r="298" spans="1:3" x14ac:dyDescent="0.35">
      <c r="A298" t="s">
        <v>893</v>
      </c>
      <c r="B298" t="s">
        <v>28</v>
      </c>
      <c r="C298" t="s">
        <v>18</v>
      </c>
    </row>
    <row r="299" spans="1:3" x14ac:dyDescent="0.35">
      <c r="A299" t="s">
        <v>895</v>
      </c>
      <c r="B299" t="s">
        <v>17</v>
      </c>
      <c r="C299" t="s">
        <v>18</v>
      </c>
    </row>
    <row r="300" spans="1:3" x14ac:dyDescent="0.35">
      <c r="A300" t="s">
        <v>896</v>
      </c>
      <c r="B300" t="s">
        <v>17</v>
      </c>
      <c r="C300" t="s">
        <v>24</v>
      </c>
    </row>
    <row r="301" spans="1:3" x14ac:dyDescent="0.35">
      <c r="A301" t="s">
        <v>897</v>
      </c>
      <c r="B301" t="s">
        <v>17</v>
      </c>
      <c r="C301" t="s">
        <v>24</v>
      </c>
    </row>
    <row r="302" spans="1:3" x14ac:dyDescent="0.35">
      <c r="A302" t="s">
        <v>378</v>
      </c>
      <c r="B302" t="s">
        <v>17</v>
      </c>
      <c r="C302" t="s">
        <v>24</v>
      </c>
    </row>
    <row r="303" spans="1:3" x14ac:dyDescent="0.35">
      <c r="A303" t="s">
        <v>899</v>
      </c>
      <c r="B303" t="s">
        <v>28</v>
      </c>
      <c r="C303" t="s">
        <v>47</v>
      </c>
    </row>
    <row r="304" spans="1:3" x14ac:dyDescent="0.35">
      <c r="A304" t="s">
        <v>901</v>
      </c>
      <c r="B304" t="s">
        <v>28</v>
      </c>
      <c r="C304" t="s">
        <v>18</v>
      </c>
    </row>
    <row r="305" spans="1:3" x14ac:dyDescent="0.35">
      <c r="A305" t="s">
        <v>902</v>
      </c>
      <c r="B305" t="s">
        <v>17</v>
      </c>
      <c r="C305" t="s">
        <v>18</v>
      </c>
    </row>
    <row r="306" spans="1:3" x14ac:dyDescent="0.35">
      <c r="A306" t="s">
        <v>903</v>
      </c>
      <c r="B306" t="s">
        <v>28</v>
      </c>
      <c r="C306" t="s">
        <v>18</v>
      </c>
    </row>
    <row r="307" spans="1:3" x14ac:dyDescent="0.35">
      <c r="A307" t="s">
        <v>905</v>
      </c>
      <c r="B307" t="s">
        <v>28</v>
      </c>
      <c r="C307" t="s">
        <v>51</v>
      </c>
    </row>
    <row r="308" spans="1:3" x14ac:dyDescent="0.35">
      <c r="A308" t="s">
        <v>906</v>
      </c>
      <c r="B308" t="s">
        <v>17</v>
      </c>
      <c r="C308" t="s">
        <v>24</v>
      </c>
    </row>
    <row r="309" spans="1:3" x14ac:dyDescent="0.35">
      <c r="A309" t="s">
        <v>907</v>
      </c>
      <c r="B309" t="s">
        <v>28</v>
      </c>
      <c r="C309" t="s">
        <v>24</v>
      </c>
    </row>
    <row r="310" spans="1:3" x14ac:dyDescent="0.35">
      <c r="A310" t="s">
        <v>909</v>
      </c>
      <c r="B310" t="s">
        <v>17</v>
      </c>
      <c r="C310" t="s">
        <v>24</v>
      </c>
    </row>
    <row r="311" spans="1:3" x14ac:dyDescent="0.35">
      <c r="A311" t="s">
        <v>911</v>
      </c>
      <c r="B311" t="s">
        <v>17</v>
      </c>
      <c r="C311" t="s">
        <v>18</v>
      </c>
    </row>
    <row r="312" spans="1:3" x14ac:dyDescent="0.35">
      <c r="A312" t="s">
        <v>912</v>
      </c>
      <c r="B312" t="s">
        <v>28</v>
      </c>
      <c r="C312" t="s">
        <v>51</v>
      </c>
    </row>
    <row r="313" spans="1:3" x14ac:dyDescent="0.35">
      <c r="A313" t="s">
        <v>914</v>
      </c>
      <c r="B313" t="s">
        <v>28</v>
      </c>
      <c r="C313" t="s">
        <v>24</v>
      </c>
    </row>
    <row r="314" spans="1:3" x14ac:dyDescent="0.35">
      <c r="A314" t="s">
        <v>916</v>
      </c>
      <c r="B314" t="s">
        <v>17</v>
      </c>
      <c r="C314" t="s">
        <v>18</v>
      </c>
    </row>
    <row r="315" spans="1:3" x14ac:dyDescent="0.35">
      <c r="A315" t="s">
        <v>917</v>
      </c>
      <c r="B315" t="s">
        <v>28</v>
      </c>
      <c r="C315" t="s">
        <v>47</v>
      </c>
    </row>
    <row r="316" spans="1:3" x14ac:dyDescent="0.35">
      <c r="A316" t="s">
        <v>918</v>
      </c>
      <c r="B316" t="s">
        <v>28</v>
      </c>
      <c r="C316" t="s">
        <v>51</v>
      </c>
    </row>
    <row r="317" spans="1:3" x14ac:dyDescent="0.35">
      <c r="A317" t="s">
        <v>919</v>
      </c>
      <c r="B317" t="s">
        <v>28</v>
      </c>
      <c r="C317" t="s">
        <v>24</v>
      </c>
    </row>
    <row r="318" spans="1:3" x14ac:dyDescent="0.35">
      <c r="A318" t="s">
        <v>921</v>
      </c>
      <c r="B318" t="s">
        <v>28</v>
      </c>
      <c r="C318" t="s">
        <v>24</v>
      </c>
    </row>
    <row r="319" spans="1:3" x14ac:dyDescent="0.35">
      <c r="A319" t="s">
        <v>923</v>
      </c>
      <c r="B319" t="s">
        <v>17</v>
      </c>
      <c r="C319" t="s">
        <v>18</v>
      </c>
    </row>
    <row r="320" spans="1:3" x14ac:dyDescent="0.35">
      <c r="A320" t="s">
        <v>924</v>
      </c>
      <c r="B320" t="s">
        <v>28</v>
      </c>
      <c r="C320" t="s">
        <v>24</v>
      </c>
    </row>
    <row r="321" spans="1:3" x14ac:dyDescent="0.35">
      <c r="A321" t="s">
        <v>925</v>
      </c>
      <c r="B321" t="s">
        <v>17</v>
      </c>
      <c r="C321" t="s">
        <v>24</v>
      </c>
    </row>
    <row r="322" spans="1:3" x14ac:dyDescent="0.35">
      <c r="A322" t="s">
        <v>927</v>
      </c>
      <c r="B322" t="s">
        <v>17</v>
      </c>
      <c r="C322" t="s">
        <v>24</v>
      </c>
    </row>
    <row r="323" spans="1:3" x14ac:dyDescent="0.35">
      <c r="A323" t="s">
        <v>928</v>
      </c>
      <c r="B323" t="s">
        <v>28</v>
      </c>
      <c r="C323" t="s">
        <v>24</v>
      </c>
    </row>
    <row r="324" spans="1:3" x14ac:dyDescent="0.35">
      <c r="A324" t="s">
        <v>929</v>
      </c>
      <c r="B324" t="s">
        <v>17</v>
      </c>
      <c r="C324" t="s">
        <v>18</v>
      </c>
    </row>
    <row r="325" spans="1:3" x14ac:dyDescent="0.35">
      <c r="A325" t="s">
        <v>930</v>
      </c>
      <c r="B325" t="s">
        <v>17</v>
      </c>
      <c r="C325" t="s">
        <v>47</v>
      </c>
    </row>
    <row r="326" spans="1:3" x14ac:dyDescent="0.35">
      <c r="A326" t="s">
        <v>932</v>
      </c>
      <c r="B326" t="s">
        <v>28</v>
      </c>
      <c r="C326" t="s">
        <v>18</v>
      </c>
    </row>
    <row r="327" spans="1:3" x14ac:dyDescent="0.35">
      <c r="A327" t="s">
        <v>934</v>
      </c>
      <c r="B327" t="s">
        <v>17</v>
      </c>
      <c r="C327" t="s">
        <v>24</v>
      </c>
    </row>
    <row r="328" spans="1:3" x14ac:dyDescent="0.35">
      <c r="A328" t="s">
        <v>935</v>
      </c>
      <c r="B328" t="s">
        <v>28</v>
      </c>
      <c r="C328" t="s">
        <v>47</v>
      </c>
    </row>
    <row r="329" spans="1:3" x14ac:dyDescent="0.35">
      <c r="A329" t="s">
        <v>936</v>
      </c>
      <c r="B329" t="s">
        <v>28</v>
      </c>
      <c r="C329" t="s">
        <v>18</v>
      </c>
    </row>
    <row r="330" spans="1:3" x14ac:dyDescent="0.35">
      <c r="A330" t="s">
        <v>938</v>
      </c>
      <c r="B330" t="s">
        <v>17</v>
      </c>
      <c r="C330" t="s">
        <v>51</v>
      </c>
    </row>
    <row r="331" spans="1:3" x14ac:dyDescent="0.35">
      <c r="A331" t="s">
        <v>940</v>
      </c>
      <c r="B331" t="s">
        <v>17</v>
      </c>
      <c r="C331" t="s">
        <v>24</v>
      </c>
    </row>
    <row r="332" spans="1:3" x14ac:dyDescent="0.35">
      <c r="A332" t="s">
        <v>858</v>
      </c>
      <c r="B332" t="s">
        <v>28</v>
      </c>
      <c r="C332" t="s">
        <v>47</v>
      </c>
    </row>
    <row r="333" spans="1:3" x14ac:dyDescent="0.35">
      <c r="A333" t="s">
        <v>943</v>
      </c>
      <c r="B333" t="s">
        <v>17</v>
      </c>
      <c r="C333" t="s">
        <v>51</v>
      </c>
    </row>
    <row r="334" spans="1:3" x14ac:dyDescent="0.35">
      <c r="A334" t="s">
        <v>945</v>
      </c>
      <c r="B334" t="s">
        <v>28</v>
      </c>
      <c r="C334" t="s">
        <v>24</v>
      </c>
    </row>
    <row r="335" spans="1:3" x14ac:dyDescent="0.35">
      <c r="A335" t="s">
        <v>947</v>
      </c>
      <c r="B335" t="s">
        <v>17</v>
      </c>
      <c r="C335" t="s">
        <v>24</v>
      </c>
    </row>
    <row r="336" spans="1:3" x14ac:dyDescent="0.35">
      <c r="A336" t="s">
        <v>948</v>
      </c>
      <c r="B336" t="s">
        <v>28</v>
      </c>
      <c r="C336" t="s">
        <v>18</v>
      </c>
    </row>
    <row r="337" spans="1:3" x14ac:dyDescent="0.35">
      <c r="A337" t="s">
        <v>950</v>
      </c>
      <c r="B337" t="s">
        <v>28</v>
      </c>
      <c r="C337" t="s">
        <v>18</v>
      </c>
    </row>
    <row r="338" spans="1:3" x14ac:dyDescent="0.35">
      <c r="A338" t="s">
        <v>951</v>
      </c>
      <c r="B338" t="s">
        <v>17</v>
      </c>
      <c r="C338" t="s">
        <v>18</v>
      </c>
    </row>
    <row r="339" spans="1:3" x14ac:dyDescent="0.35">
      <c r="A339" t="s">
        <v>953</v>
      </c>
      <c r="B339" t="s">
        <v>17</v>
      </c>
      <c r="C339" t="s">
        <v>24</v>
      </c>
    </row>
    <row r="340" spans="1:3" x14ac:dyDescent="0.35">
      <c r="A340" t="s">
        <v>954</v>
      </c>
      <c r="B340" t="s">
        <v>17</v>
      </c>
      <c r="C340" t="s">
        <v>51</v>
      </c>
    </row>
    <row r="341" spans="1:3" x14ac:dyDescent="0.35">
      <c r="A341" t="s">
        <v>955</v>
      </c>
      <c r="B341" t="s">
        <v>17</v>
      </c>
      <c r="C341" t="s">
        <v>51</v>
      </c>
    </row>
    <row r="342" spans="1:3" x14ac:dyDescent="0.35">
      <c r="A342" t="s">
        <v>956</v>
      </c>
      <c r="B342" t="s">
        <v>17</v>
      </c>
      <c r="C342" t="s">
        <v>51</v>
      </c>
    </row>
    <row r="343" spans="1:3" x14ac:dyDescent="0.35">
      <c r="A343" t="s">
        <v>958</v>
      </c>
      <c r="B343" t="s">
        <v>28</v>
      </c>
      <c r="C343" t="s">
        <v>24</v>
      </c>
    </row>
    <row r="344" spans="1:3" x14ac:dyDescent="0.35">
      <c r="A344" t="s">
        <v>959</v>
      </c>
      <c r="B344" t="s">
        <v>17</v>
      </c>
      <c r="C344" t="s">
        <v>51</v>
      </c>
    </row>
    <row r="345" spans="1:3" x14ac:dyDescent="0.35">
      <c r="A345" t="s">
        <v>961</v>
      </c>
      <c r="B345" t="s">
        <v>17</v>
      </c>
      <c r="C345" t="s">
        <v>18</v>
      </c>
    </row>
    <row r="346" spans="1:3" x14ac:dyDescent="0.35">
      <c r="A346" t="s">
        <v>962</v>
      </c>
      <c r="B346" t="s">
        <v>17</v>
      </c>
      <c r="C346" t="s">
        <v>18</v>
      </c>
    </row>
    <row r="347" spans="1:3" x14ac:dyDescent="0.35">
      <c r="A347" t="s">
        <v>963</v>
      </c>
      <c r="B347" t="s">
        <v>28</v>
      </c>
      <c r="C347" t="s">
        <v>51</v>
      </c>
    </row>
    <row r="348" spans="1:3" x14ac:dyDescent="0.35">
      <c r="A348" t="s">
        <v>964</v>
      </c>
      <c r="B348" t="s">
        <v>17</v>
      </c>
      <c r="C348" t="s">
        <v>51</v>
      </c>
    </row>
    <row r="349" spans="1:3" x14ac:dyDescent="0.35">
      <c r="A349" t="s">
        <v>965</v>
      </c>
      <c r="B349" t="s">
        <v>17</v>
      </c>
      <c r="C349" t="s">
        <v>51</v>
      </c>
    </row>
    <row r="350" spans="1:3" x14ac:dyDescent="0.35">
      <c r="A350" t="s">
        <v>967</v>
      </c>
      <c r="B350" t="s">
        <v>28</v>
      </c>
      <c r="C350" t="s">
        <v>18</v>
      </c>
    </row>
    <row r="351" spans="1:3" x14ac:dyDescent="0.35">
      <c r="A351" t="s">
        <v>968</v>
      </c>
      <c r="B351" t="s">
        <v>28</v>
      </c>
      <c r="C351" t="s">
        <v>24</v>
      </c>
    </row>
    <row r="352" spans="1:3" x14ac:dyDescent="0.35">
      <c r="A352" t="s">
        <v>383</v>
      </c>
      <c r="B352" t="s">
        <v>28</v>
      </c>
      <c r="C352" t="s">
        <v>24</v>
      </c>
    </row>
    <row r="353" spans="1:3" x14ac:dyDescent="0.35">
      <c r="A353" t="s">
        <v>971</v>
      </c>
      <c r="B353" t="s">
        <v>17</v>
      </c>
      <c r="C353" t="s">
        <v>51</v>
      </c>
    </row>
    <row r="354" spans="1:3" x14ac:dyDescent="0.35">
      <c r="A354" t="s">
        <v>972</v>
      </c>
      <c r="B354" t="s">
        <v>28</v>
      </c>
      <c r="C354" t="s">
        <v>51</v>
      </c>
    </row>
    <row r="355" spans="1:3" x14ac:dyDescent="0.35">
      <c r="A355" t="s">
        <v>973</v>
      </c>
      <c r="B355" t="s">
        <v>17</v>
      </c>
      <c r="C355" t="s">
        <v>24</v>
      </c>
    </row>
    <row r="356" spans="1:3" x14ac:dyDescent="0.35">
      <c r="A356" t="s">
        <v>975</v>
      </c>
      <c r="B356" t="s">
        <v>28</v>
      </c>
      <c r="C356" t="s">
        <v>18</v>
      </c>
    </row>
    <row r="357" spans="1:3" x14ac:dyDescent="0.35">
      <c r="A357" t="s">
        <v>181</v>
      </c>
      <c r="B357" t="s">
        <v>17</v>
      </c>
      <c r="C357" t="s">
        <v>24</v>
      </c>
    </row>
    <row r="358" spans="1:3" x14ac:dyDescent="0.35">
      <c r="A358" t="s">
        <v>976</v>
      </c>
      <c r="B358" t="s">
        <v>17</v>
      </c>
      <c r="C358" t="s">
        <v>24</v>
      </c>
    </row>
    <row r="359" spans="1:3" x14ac:dyDescent="0.35">
      <c r="A359" t="s">
        <v>978</v>
      </c>
      <c r="B359" t="s">
        <v>28</v>
      </c>
      <c r="C359" t="s">
        <v>51</v>
      </c>
    </row>
    <row r="360" spans="1:3" x14ac:dyDescent="0.35">
      <c r="A360" t="s">
        <v>980</v>
      </c>
      <c r="B360" t="s">
        <v>28</v>
      </c>
      <c r="C360" t="s">
        <v>51</v>
      </c>
    </row>
    <row r="361" spans="1:3" x14ac:dyDescent="0.35">
      <c r="A361" t="s">
        <v>981</v>
      </c>
      <c r="B361" t="s">
        <v>28</v>
      </c>
      <c r="C361" t="s">
        <v>24</v>
      </c>
    </row>
    <row r="362" spans="1:3" x14ac:dyDescent="0.35">
      <c r="A362" t="s">
        <v>983</v>
      </c>
      <c r="B362" t="s">
        <v>17</v>
      </c>
      <c r="C362" t="s">
        <v>51</v>
      </c>
    </row>
    <row r="363" spans="1:3" x14ac:dyDescent="0.35">
      <c r="A363" t="s">
        <v>985</v>
      </c>
      <c r="B363" t="s">
        <v>17</v>
      </c>
      <c r="C363" t="s">
        <v>24</v>
      </c>
    </row>
    <row r="364" spans="1:3" x14ac:dyDescent="0.35">
      <c r="A364" t="s">
        <v>986</v>
      </c>
      <c r="B364" t="s">
        <v>17</v>
      </c>
      <c r="C364" t="s">
        <v>51</v>
      </c>
    </row>
    <row r="365" spans="1:3" x14ac:dyDescent="0.35">
      <c r="A365" t="s">
        <v>988</v>
      </c>
      <c r="B365" t="s">
        <v>17</v>
      </c>
      <c r="C365" t="s">
        <v>51</v>
      </c>
    </row>
    <row r="366" spans="1:3" x14ac:dyDescent="0.35">
      <c r="A366" t="s">
        <v>990</v>
      </c>
      <c r="B366" t="s">
        <v>28</v>
      </c>
      <c r="C366" t="s">
        <v>24</v>
      </c>
    </row>
    <row r="367" spans="1:3" x14ac:dyDescent="0.35">
      <c r="A367" t="s">
        <v>992</v>
      </c>
      <c r="B367" t="s">
        <v>17</v>
      </c>
      <c r="C367" t="s">
        <v>51</v>
      </c>
    </row>
    <row r="368" spans="1:3" x14ac:dyDescent="0.35">
      <c r="A368" t="s">
        <v>994</v>
      </c>
      <c r="B368" t="s">
        <v>17</v>
      </c>
      <c r="C368" t="s">
        <v>51</v>
      </c>
    </row>
    <row r="369" spans="1:3" x14ac:dyDescent="0.35">
      <c r="A369" t="s">
        <v>996</v>
      </c>
      <c r="B369" t="s">
        <v>28</v>
      </c>
      <c r="C369" t="s">
        <v>18</v>
      </c>
    </row>
    <row r="370" spans="1:3" x14ac:dyDescent="0.35">
      <c r="A370" t="s">
        <v>998</v>
      </c>
      <c r="B370" t="s">
        <v>17</v>
      </c>
      <c r="C370" t="s">
        <v>24</v>
      </c>
    </row>
    <row r="371" spans="1:3" x14ac:dyDescent="0.35">
      <c r="A371" t="s">
        <v>999</v>
      </c>
      <c r="B371" t="s">
        <v>17</v>
      </c>
      <c r="C371" t="s">
        <v>24</v>
      </c>
    </row>
    <row r="372" spans="1:3" x14ac:dyDescent="0.35">
      <c r="A372" t="s">
        <v>1000</v>
      </c>
      <c r="B372" t="s">
        <v>17</v>
      </c>
      <c r="C372" t="s">
        <v>51</v>
      </c>
    </row>
    <row r="373" spans="1:3" x14ac:dyDescent="0.35">
      <c r="A373" t="s">
        <v>1001</v>
      </c>
      <c r="B373" t="s">
        <v>17</v>
      </c>
      <c r="C373" t="s">
        <v>18</v>
      </c>
    </row>
    <row r="374" spans="1:3" x14ac:dyDescent="0.35">
      <c r="A374" t="s">
        <v>1002</v>
      </c>
      <c r="B374" t="s">
        <v>17</v>
      </c>
      <c r="C374" t="s">
        <v>24</v>
      </c>
    </row>
    <row r="375" spans="1:3" x14ac:dyDescent="0.35">
      <c r="A375" t="s">
        <v>1004</v>
      </c>
      <c r="B375" t="s">
        <v>28</v>
      </c>
      <c r="C375" t="s">
        <v>24</v>
      </c>
    </row>
    <row r="376" spans="1:3" x14ac:dyDescent="0.35">
      <c r="A376" t="s">
        <v>1006</v>
      </c>
      <c r="B376" t="s">
        <v>28</v>
      </c>
      <c r="C376" t="s">
        <v>24</v>
      </c>
    </row>
    <row r="377" spans="1:3" x14ac:dyDescent="0.35">
      <c r="A377" t="s">
        <v>1008</v>
      </c>
      <c r="B377" t="s">
        <v>17</v>
      </c>
      <c r="C377" t="s">
        <v>51</v>
      </c>
    </row>
    <row r="378" spans="1:3" x14ac:dyDescent="0.35">
      <c r="A378" t="s">
        <v>1009</v>
      </c>
      <c r="B378" t="s">
        <v>17</v>
      </c>
      <c r="C378" t="s">
        <v>24</v>
      </c>
    </row>
    <row r="379" spans="1:3" x14ac:dyDescent="0.35">
      <c r="A379" t="s">
        <v>1011</v>
      </c>
      <c r="B379" t="s">
        <v>17</v>
      </c>
      <c r="C379" t="s">
        <v>51</v>
      </c>
    </row>
    <row r="380" spans="1:3" x14ac:dyDescent="0.35">
      <c r="A380" t="s">
        <v>1012</v>
      </c>
      <c r="B380" t="s">
        <v>28</v>
      </c>
      <c r="C380" t="s">
        <v>18</v>
      </c>
    </row>
    <row r="381" spans="1:3" x14ac:dyDescent="0.35">
      <c r="A381" t="s">
        <v>1014</v>
      </c>
      <c r="B381" t="s">
        <v>17</v>
      </c>
      <c r="C381" t="s">
        <v>18</v>
      </c>
    </row>
    <row r="382" spans="1:3" x14ac:dyDescent="0.35">
      <c r="A382" t="s">
        <v>1015</v>
      </c>
      <c r="B382" t="s">
        <v>17</v>
      </c>
      <c r="C382" t="s">
        <v>18</v>
      </c>
    </row>
    <row r="383" spans="1:3" x14ac:dyDescent="0.35">
      <c r="A383" t="s">
        <v>1017</v>
      </c>
      <c r="B383" t="s">
        <v>17</v>
      </c>
      <c r="C383" t="s">
        <v>24</v>
      </c>
    </row>
    <row r="384" spans="1:3" x14ac:dyDescent="0.35">
      <c r="A384" t="s">
        <v>1019</v>
      </c>
      <c r="B384" t="s">
        <v>17</v>
      </c>
      <c r="C384" t="s">
        <v>24</v>
      </c>
    </row>
    <row r="385" spans="1:3" x14ac:dyDescent="0.35">
      <c r="A385" t="s">
        <v>1021</v>
      </c>
      <c r="B385" t="s">
        <v>17</v>
      </c>
      <c r="C385" t="s">
        <v>18</v>
      </c>
    </row>
    <row r="386" spans="1:3" x14ac:dyDescent="0.35">
      <c r="A386" t="s">
        <v>1023</v>
      </c>
      <c r="B386" t="s">
        <v>28</v>
      </c>
      <c r="C386" t="s">
        <v>24</v>
      </c>
    </row>
    <row r="387" spans="1:3" x14ac:dyDescent="0.35">
      <c r="A387" t="s">
        <v>1025</v>
      </c>
      <c r="B387" t="s">
        <v>28</v>
      </c>
      <c r="C387" t="s">
        <v>51</v>
      </c>
    </row>
    <row r="388" spans="1:3" x14ac:dyDescent="0.35">
      <c r="A388" t="s">
        <v>1026</v>
      </c>
      <c r="B388" t="s">
        <v>17</v>
      </c>
      <c r="C388" t="s">
        <v>51</v>
      </c>
    </row>
    <row r="389" spans="1:3" x14ac:dyDescent="0.35">
      <c r="A389" t="s">
        <v>1027</v>
      </c>
      <c r="B389" t="s">
        <v>28</v>
      </c>
      <c r="C389" t="s">
        <v>18</v>
      </c>
    </row>
    <row r="390" spans="1:3" x14ac:dyDescent="0.35">
      <c r="A390" t="s">
        <v>1029</v>
      </c>
      <c r="B390" t="s">
        <v>28</v>
      </c>
      <c r="C390" t="s">
        <v>18</v>
      </c>
    </row>
    <row r="391" spans="1:3" x14ac:dyDescent="0.35">
      <c r="A391" t="s">
        <v>1031</v>
      </c>
      <c r="B391" t="s">
        <v>28</v>
      </c>
      <c r="C391" t="s">
        <v>24</v>
      </c>
    </row>
    <row r="392" spans="1:3" x14ac:dyDescent="0.35">
      <c r="A392" t="s">
        <v>1032</v>
      </c>
      <c r="B392" t="s">
        <v>17</v>
      </c>
      <c r="C392" t="s">
        <v>18</v>
      </c>
    </row>
    <row r="393" spans="1:3" x14ac:dyDescent="0.35">
      <c r="A393" t="s">
        <v>1033</v>
      </c>
      <c r="B393" t="s">
        <v>28</v>
      </c>
      <c r="C393" t="s">
        <v>24</v>
      </c>
    </row>
    <row r="394" spans="1:3" x14ac:dyDescent="0.35">
      <c r="A394" t="s">
        <v>1034</v>
      </c>
      <c r="B394" t="s">
        <v>17</v>
      </c>
      <c r="C394" t="s">
        <v>24</v>
      </c>
    </row>
    <row r="395" spans="1:3" x14ac:dyDescent="0.35">
      <c r="A395" t="s">
        <v>1036</v>
      </c>
      <c r="B395" t="s">
        <v>28</v>
      </c>
      <c r="C395" t="s">
        <v>24</v>
      </c>
    </row>
    <row r="396" spans="1:3" x14ac:dyDescent="0.35">
      <c r="A396" t="s">
        <v>1038</v>
      </c>
      <c r="B396" t="s">
        <v>28</v>
      </c>
      <c r="C396" t="s">
        <v>47</v>
      </c>
    </row>
    <row r="397" spans="1:3" x14ac:dyDescent="0.35">
      <c r="A397" t="s">
        <v>1040</v>
      </c>
      <c r="B397" t="s">
        <v>28</v>
      </c>
      <c r="C397" t="s">
        <v>24</v>
      </c>
    </row>
    <row r="398" spans="1:3" x14ac:dyDescent="0.35">
      <c r="A398" t="s">
        <v>1042</v>
      </c>
      <c r="B398" t="s">
        <v>28</v>
      </c>
      <c r="C398" t="s">
        <v>24</v>
      </c>
    </row>
    <row r="399" spans="1:3" x14ac:dyDescent="0.35">
      <c r="A399" t="s">
        <v>1044</v>
      </c>
      <c r="B399" t="s">
        <v>28</v>
      </c>
      <c r="C399" t="s">
        <v>24</v>
      </c>
    </row>
    <row r="400" spans="1:3" x14ac:dyDescent="0.35">
      <c r="A400" t="s">
        <v>1045</v>
      </c>
      <c r="B400" t="s">
        <v>28</v>
      </c>
      <c r="C400" t="s">
        <v>18</v>
      </c>
    </row>
    <row r="401" spans="1:3" x14ac:dyDescent="0.35">
      <c r="A401" t="s">
        <v>1047</v>
      </c>
      <c r="B401" t="s">
        <v>28</v>
      </c>
      <c r="C401" t="s">
        <v>24</v>
      </c>
    </row>
    <row r="402" spans="1:3" x14ac:dyDescent="0.35">
      <c r="A402" t="s">
        <v>1049</v>
      </c>
      <c r="B402" t="s">
        <v>17</v>
      </c>
      <c r="C402" t="s">
        <v>18</v>
      </c>
    </row>
    <row r="403" spans="1:3" x14ac:dyDescent="0.35">
      <c r="A403" t="s">
        <v>1050</v>
      </c>
      <c r="B403" t="s">
        <v>28</v>
      </c>
      <c r="C403" t="s">
        <v>51</v>
      </c>
    </row>
    <row r="404" spans="1:3" x14ac:dyDescent="0.35">
      <c r="A404" t="s">
        <v>1052</v>
      </c>
      <c r="B404" t="s">
        <v>28</v>
      </c>
      <c r="C404" t="s">
        <v>47</v>
      </c>
    </row>
    <row r="405" spans="1:3" x14ac:dyDescent="0.35">
      <c r="A405" t="s">
        <v>1054</v>
      </c>
      <c r="B405" t="s">
        <v>28</v>
      </c>
      <c r="C405" t="s">
        <v>18</v>
      </c>
    </row>
    <row r="406" spans="1:3" x14ac:dyDescent="0.35">
      <c r="A406" t="s">
        <v>1056</v>
      </c>
      <c r="B406" t="s">
        <v>28</v>
      </c>
      <c r="C406" t="s">
        <v>18</v>
      </c>
    </row>
    <row r="407" spans="1:3" x14ac:dyDescent="0.35">
      <c r="A407" t="s">
        <v>147</v>
      </c>
      <c r="B407" t="s">
        <v>28</v>
      </c>
      <c r="C407" t="s">
        <v>18</v>
      </c>
    </row>
    <row r="408" spans="1:3" x14ac:dyDescent="0.35">
      <c r="A408" t="s">
        <v>1057</v>
      </c>
      <c r="B408" t="s">
        <v>28</v>
      </c>
      <c r="C408" t="s">
        <v>24</v>
      </c>
    </row>
    <row r="409" spans="1:3" x14ac:dyDescent="0.35">
      <c r="A409" t="s">
        <v>1059</v>
      </c>
      <c r="B409" t="s">
        <v>17</v>
      </c>
      <c r="C409" t="s">
        <v>18</v>
      </c>
    </row>
    <row r="410" spans="1:3" x14ac:dyDescent="0.35">
      <c r="A410" t="s">
        <v>1061</v>
      </c>
      <c r="B410" t="s">
        <v>28</v>
      </c>
      <c r="C410" t="s">
        <v>51</v>
      </c>
    </row>
    <row r="411" spans="1:3" x14ac:dyDescent="0.35">
      <c r="A411" t="s">
        <v>1062</v>
      </c>
      <c r="B411" t="s">
        <v>17</v>
      </c>
      <c r="C411" t="s">
        <v>47</v>
      </c>
    </row>
    <row r="412" spans="1:3" x14ac:dyDescent="0.35">
      <c r="A412" t="s">
        <v>1064</v>
      </c>
      <c r="B412" t="s">
        <v>17</v>
      </c>
      <c r="C412" t="s">
        <v>18</v>
      </c>
    </row>
    <row r="413" spans="1:3" x14ac:dyDescent="0.35">
      <c r="A413" t="s">
        <v>1065</v>
      </c>
      <c r="B413" t="s">
        <v>17</v>
      </c>
      <c r="C413" t="s">
        <v>24</v>
      </c>
    </row>
    <row r="414" spans="1:3" x14ac:dyDescent="0.35">
      <c r="A414" t="s">
        <v>1067</v>
      </c>
      <c r="B414" t="s">
        <v>17</v>
      </c>
      <c r="C414" t="s">
        <v>18</v>
      </c>
    </row>
    <row r="415" spans="1:3" x14ac:dyDescent="0.35">
      <c r="A415" t="s">
        <v>1069</v>
      </c>
      <c r="B415" t="s">
        <v>17</v>
      </c>
      <c r="C415" t="s">
        <v>24</v>
      </c>
    </row>
    <row r="416" spans="1:3" x14ac:dyDescent="0.35">
      <c r="A416" t="s">
        <v>1070</v>
      </c>
      <c r="B416" t="s">
        <v>17</v>
      </c>
      <c r="C416" t="s">
        <v>24</v>
      </c>
    </row>
    <row r="417" spans="1:3" x14ac:dyDescent="0.35">
      <c r="A417" t="s">
        <v>1072</v>
      </c>
      <c r="B417" t="s">
        <v>17</v>
      </c>
      <c r="C417" t="s">
        <v>18</v>
      </c>
    </row>
    <row r="418" spans="1:3" x14ac:dyDescent="0.35">
      <c r="A418" t="s">
        <v>1073</v>
      </c>
      <c r="B418" t="s">
        <v>17</v>
      </c>
      <c r="C418" t="s">
        <v>51</v>
      </c>
    </row>
    <row r="419" spans="1:3" x14ac:dyDescent="0.35">
      <c r="A419" t="s">
        <v>1074</v>
      </c>
      <c r="B419" t="s">
        <v>17</v>
      </c>
      <c r="C419" t="s">
        <v>24</v>
      </c>
    </row>
    <row r="420" spans="1:3" x14ac:dyDescent="0.35">
      <c r="A420" t="s">
        <v>1075</v>
      </c>
      <c r="B420" t="s">
        <v>17</v>
      </c>
      <c r="C420" t="s">
        <v>24</v>
      </c>
    </row>
    <row r="421" spans="1:3" x14ac:dyDescent="0.35">
      <c r="A421" t="s">
        <v>1076</v>
      </c>
      <c r="B421" t="s">
        <v>28</v>
      </c>
      <c r="C421" t="s">
        <v>24</v>
      </c>
    </row>
    <row r="422" spans="1:3" x14ac:dyDescent="0.35">
      <c r="A422" t="s">
        <v>1078</v>
      </c>
      <c r="B422" t="s">
        <v>17</v>
      </c>
      <c r="C422" t="s">
        <v>24</v>
      </c>
    </row>
    <row r="423" spans="1:3" x14ac:dyDescent="0.35">
      <c r="A423" t="s">
        <v>328</v>
      </c>
      <c r="B423" t="s">
        <v>17</v>
      </c>
      <c r="C423" t="s">
        <v>51</v>
      </c>
    </row>
    <row r="424" spans="1:3" x14ac:dyDescent="0.35">
      <c r="A424" t="s">
        <v>1081</v>
      </c>
      <c r="B424" t="s">
        <v>28</v>
      </c>
      <c r="C424" t="s">
        <v>18</v>
      </c>
    </row>
    <row r="425" spans="1:3" x14ac:dyDescent="0.35">
      <c r="A425" t="s">
        <v>1083</v>
      </c>
      <c r="B425" t="s">
        <v>17</v>
      </c>
      <c r="C425" t="s">
        <v>18</v>
      </c>
    </row>
    <row r="426" spans="1:3" x14ac:dyDescent="0.35">
      <c r="A426" t="s">
        <v>1084</v>
      </c>
      <c r="B426" t="s">
        <v>17</v>
      </c>
      <c r="C426" t="s">
        <v>18</v>
      </c>
    </row>
    <row r="427" spans="1:3" x14ac:dyDescent="0.35">
      <c r="A427" t="s">
        <v>1086</v>
      </c>
      <c r="B427" t="s">
        <v>17</v>
      </c>
      <c r="C427" t="s">
        <v>18</v>
      </c>
    </row>
    <row r="428" spans="1:3" x14ac:dyDescent="0.35">
      <c r="A428" t="s">
        <v>1088</v>
      </c>
      <c r="B428" t="s">
        <v>17</v>
      </c>
      <c r="C428" t="s">
        <v>18</v>
      </c>
    </row>
    <row r="429" spans="1:3" x14ac:dyDescent="0.35">
      <c r="A429" t="s">
        <v>1090</v>
      </c>
      <c r="B429" t="s">
        <v>28</v>
      </c>
      <c r="C429" t="s">
        <v>24</v>
      </c>
    </row>
    <row r="430" spans="1:3" x14ac:dyDescent="0.35">
      <c r="A430" t="s">
        <v>1092</v>
      </c>
      <c r="B430" t="s">
        <v>17</v>
      </c>
      <c r="C430" t="s">
        <v>24</v>
      </c>
    </row>
    <row r="431" spans="1:3" x14ac:dyDescent="0.35">
      <c r="A431" t="s">
        <v>1093</v>
      </c>
      <c r="B431" t="s">
        <v>28</v>
      </c>
      <c r="C431" t="s">
        <v>51</v>
      </c>
    </row>
    <row r="432" spans="1:3" x14ac:dyDescent="0.35">
      <c r="A432" t="s">
        <v>1095</v>
      </c>
      <c r="B432" t="s">
        <v>28</v>
      </c>
      <c r="C432" t="s">
        <v>24</v>
      </c>
    </row>
    <row r="433" spans="1:3" x14ac:dyDescent="0.35">
      <c r="A433" t="s">
        <v>1097</v>
      </c>
      <c r="B433" t="s">
        <v>17</v>
      </c>
      <c r="C433" t="s">
        <v>24</v>
      </c>
    </row>
    <row r="434" spans="1:3" x14ac:dyDescent="0.35">
      <c r="A434" t="s">
        <v>1099</v>
      </c>
      <c r="B434" t="s">
        <v>28</v>
      </c>
      <c r="C434" t="s">
        <v>18</v>
      </c>
    </row>
    <row r="435" spans="1:3" x14ac:dyDescent="0.35">
      <c r="A435" t="s">
        <v>1101</v>
      </c>
      <c r="B435" t="s">
        <v>17</v>
      </c>
      <c r="C435" t="s">
        <v>18</v>
      </c>
    </row>
    <row r="436" spans="1:3" x14ac:dyDescent="0.35">
      <c r="A436" t="s">
        <v>1102</v>
      </c>
      <c r="B436" t="s">
        <v>17</v>
      </c>
      <c r="C436" t="s">
        <v>47</v>
      </c>
    </row>
    <row r="437" spans="1:3" x14ac:dyDescent="0.35">
      <c r="A437" t="s">
        <v>1103</v>
      </c>
      <c r="B437" t="s">
        <v>17</v>
      </c>
      <c r="C437" t="s">
        <v>24</v>
      </c>
    </row>
    <row r="438" spans="1:3" x14ac:dyDescent="0.35">
      <c r="A438" t="s">
        <v>1104</v>
      </c>
      <c r="B438" t="s">
        <v>17</v>
      </c>
      <c r="C438" t="s">
        <v>24</v>
      </c>
    </row>
    <row r="439" spans="1:3" x14ac:dyDescent="0.35">
      <c r="A439" t="s">
        <v>1106</v>
      </c>
      <c r="B439" t="s">
        <v>28</v>
      </c>
      <c r="C439" t="s">
        <v>24</v>
      </c>
    </row>
    <row r="440" spans="1:3" x14ac:dyDescent="0.35">
      <c r="A440" t="s">
        <v>1108</v>
      </c>
      <c r="B440" t="s">
        <v>17</v>
      </c>
      <c r="C440" t="s">
        <v>18</v>
      </c>
    </row>
    <row r="441" spans="1:3" x14ac:dyDescent="0.35">
      <c r="A441" t="s">
        <v>298</v>
      </c>
      <c r="B441" t="s">
        <v>28</v>
      </c>
      <c r="C441" t="s">
        <v>51</v>
      </c>
    </row>
    <row r="442" spans="1:3" x14ac:dyDescent="0.35">
      <c r="A442" t="s">
        <v>1110</v>
      </c>
      <c r="B442" t="s">
        <v>17</v>
      </c>
      <c r="C442" t="s">
        <v>24</v>
      </c>
    </row>
    <row r="443" spans="1:3" x14ac:dyDescent="0.35">
      <c r="A443" t="s">
        <v>1112</v>
      </c>
      <c r="B443" t="s">
        <v>28</v>
      </c>
      <c r="C443" t="s">
        <v>24</v>
      </c>
    </row>
    <row r="444" spans="1:3" x14ac:dyDescent="0.35">
      <c r="A444" t="s">
        <v>1114</v>
      </c>
      <c r="B444" t="s">
        <v>17</v>
      </c>
      <c r="C444" t="s">
        <v>18</v>
      </c>
    </row>
    <row r="445" spans="1:3" x14ac:dyDescent="0.35">
      <c r="A445" t="s">
        <v>1116</v>
      </c>
      <c r="B445" t="s">
        <v>28</v>
      </c>
      <c r="C445" t="s">
        <v>18</v>
      </c>
    </row>
    <row r="446" spans="1:3" x14ac:dyDescent="0.35">
      <c r="A446" t="s">
        <v>1118</v>
      </c>
      <c r="B446" t="s">
        <v>28</v>
      </c>
      <c r="C446" t="s">
        <v>24</v>
      </c>
    </row>
    <row r="447" spans="1:3" x14ac:dyDescent="0.35">
      <c r="A447" t="s">
        <v>1120</v>
      </c>
      <c r="B447" t="s">
        <v>17</v>
      </c>
      <c r="C447" t="s">
        <v>24</v>
      </c>
    </row>
    <row r="448" spans="1:3" x14ac:dyDescent="0.35">
      <c r="A448" t="s">
        <v>1122</v>
      </c>
      <c r="B448" t="s">
        <v>28</v>
      </c>
      <c r="C448" t="s">
        <v>18</v>
      </c>
    </row>
    <row r="449" spans="1:3" x14ac:dyDescent="0.35">
      <c r="A449" t="s">
        <v>1123</v>
      </c>
      <c r="B449" t="s">
        <v>17</v>
      </c>
      <c r="C449" t="s">
        <v>24</v>
      </c>
    </row>
    <row r="450" spans="1:3" x14ac:dyDescent="0.35">
      <c r="A450" t="s">
        <v>1125</v>
      </c>
      <c r="B450" t="s">
        <v>17</v>
      </c>
      <c r="C450" t="s">
        <v>24</v>
      </c>
    </row>
    <row r="451" spans="1:3" x14ac:dyDescent="0.35">
      <c r="A451" t="s">
        <v>1127</v>
      </c>
      <c r="B451" t="s">
        <v>17</v>
      </c>
      <c r="C451" t="s">
        <v>47</v>
      </c>
    </row>
    <row r="452" spans="1:3" x14ac:dyDescent="0.35">
      <c r="A452" t="s">
        <v>1129</v>
      </c>
      <c r="B452" t="s">
        <v>28</v>
      </c>
      <c r="C452" t="s">
        <v>24</v>
      </c>
    </row>
    <row r="453" spans="1:3" x14ac:dyDescent="0.35">
      <c r="A453" t="s">
        <v>1130</v>
      </c>
      <c r="B453" t="s">
        <v>17</v>
      </c>
      <c r="C453" t="s">
        <v>18</v>
      </c>
    </row>
    <row r="454" spans="1:3" x14ac:dyDescent="0.35">
      <c r="A454" t="s">
        <v>1132</v>
      </c>
      <c r="B454" t="s">
        <v>17</v>
      </c>
      <c r="C454" t="s">
        <v>51</v>
      </c>
    </row>
    <row r="455" spans="1:3" x14ac:dyDescent="0.35">
      <c r="A455" t="s">
        <v>1133</v>
      </c>
      <c r="B455" t="s">
        <v>17</v>
      </c>
      <c r="C455" t="s">
        <v>18</v>
      </c>
    </row>
    <row r="456" spans="1:3" x14ac:dyDescent="0.35">
      <c r="A456" t="s">
        <v>1135</v>
      </c>
      <c r="B456" t="s">
        <v>28</v>
      </c>
      <c r="C456" t="s">
        <v>24</v>
      </c>
    </row>
    <row r="457" spans="1:3" x14ac:dyDescent="0.35">
      <c r="A457" t="s">
        <v>1136</v>
      </c>
      <c r="B457" t="s">
        <v>28</v>
      </c>
      <c r="C457" t="s">
        <v>24</v>
      </c>
    </row>
    <row r="458" spans="1:3" x14ac:dyDescent="0.35">
      <c r="A458" t="s">
        <v>286</v>
      </c>
      <c r="B458" t="s">
        <v>28</v>
      </c>
      <c r="C458" t="s">
        <v>24</v>
      </c>
    </row>
    <row r="459" spans="1:3" x14ac:dyDescent="0.35">
      <c r="A459" t="s">
        <v>1138</v>
      </c>
      <c r="B459" t="s">
        <v>17</v>
      </c>
      <c r="C459" t="s">
        <v>51</v>
      </c>
    </row>
    <row r="460" spans="1:3" x14ac:dyDescent="0.35">
      <c r="A460" t="s">
        <v>1139</v>
      </c>
      <c r="B460" t="s">
        <v>28</v>
      </c>
      <c r="C460" t="s">
        <v>24</v>
      </c>
    </row>
    <row r="461" spans="1:3" x14ac:dyDescent="0.35">
      <c r="A461" t="s">
        <v>1141</v>
      </c>
      <c r="B461" t="s">
        <v>28</v>
      </c>
      <c r="C461" t="s">
        <v>24</v>
      </c>
    </row>
    <row r="462" spans="1:3" x14ac:dyDescent="0.35">
      <c r="A462" t="s">
        <v>1143</v>
      </c>
      <c r="B462" t="s">
        <v>28</v>
      </c>
      <c r="C462" t="s">
        <v>51</v>
      </c>
    </row>
    <row r="463" spans="1:3" x14ac:dyDescent="0.35">
      <c r="A463" t="s">
        <v>1145</v>
      </c>
      <c r="B463" t="s">
        <v>28</v>
      </c>
      <c r="C463" t="s">
        <v>47</v>
      </c>
    </row>
    <row r="464" spans="1:3" x14ac:dyDescent="0.35">
      <c r="A464" t="s">
        <v>1147</v>
      </c>
      <c r="B464" t="s">
        <v>28</v>
      </c>
      <c r="C464" t="s">
        <v>18</v>
      </c>
    </row>
    <row r="465" spans="1:3" x14ac:dyDescent="0.35">
      <c r="A465" t="s">
        <v>1148</v>
      </c>
      <c r="B465" t="s">
        <v>28</v>
      </c>
      <c r="C465" t="s">
        <v>18</v>
      </c>
    </row>
    <row r="466" spans="1:3" x14ac:dyDescent="0.35">
      <c r="A466" t="s">
        <v>1150</v>
      </c>
      <c r="B466" t="s">
        <v>28</v>
      </c>
      <c r="C466" t="s">
        <v>51</v>
      </c>
    </row>
    <row r="467" spans="1:3" x14ac:dyDescent="0.35">
      <c r="A467" t="s">
        <v>1151</v>
      </c>
      <c r="B467" t="s">
        <v>28</v>
      </c>
      <c r="C467" t="s">
        <v>18</v>
      </c>
    </row>
    <row r="468" spans="1:3" x14ac:dyDescent="0.35">
      <c r="A468" t="s">
        <v>1153</v>
      </c>
      <c r="B468" t="s">
        <v>17</v>
      </c>
      <c r="C468" t="s">
        <v>18</v>
      </c>
    </row>
    <row r="469" spans="1:3" x14ac:dyDescent="0.35">
      <c r="A469" t="s">
        <v>1154</v>
      </c>
      <c r="B469" t="s">
        <v>28</v>
      </c>
      <c r="C469" t="s">
        <v>51</v>
      </c>
    </row>
    <row r="470" spans="1:3" x14ac:dyDescent="0.35">
      <c r="A470" t="s">
        <v>1156</v>
      </c>
      <c r="B470" t="s">
        <v>28</v>
      </c>
      <c r="C470" t="s">
        <v>47</v>
      </c>
    </row>
    <row r="471" spans="1:3" x14ac:dyDescent="0.35">
      <c r="A471" t="s">
        <v>1158</v>
      </c>
      <c r="B471" t="s">
        <v>28</v>
      </c>
      <c r="C471" t="s">
        <v>47</v>
      </c>
    </row>
    <row r="472" spans="1:3" x14ac:dyDescent="0.35">
      <c r="A472" t="s">
        <v>1159</v>
      </c>
      <c r="B472" t="s">
        <v>17</v>
      </c>
      <c r="C472" t="s">
        <v>24</v>
      </c>
    </row>
    <row r="473" spans="1:3" x14ac:dyDescent="0.35">
      <c r="A473" t="s">
        <v>1161</v>
      </c>
      <c r="B473" t="s">
        <v>28</v>
      </c>
      <c r="C473" t="s">
        <v>47</v>
      </c>
    </row>
    <row r="474" spans="1:3" x14ac:dyDescent="0.35">
      <c r="A474" t="s">
        <v>1163</v>
      </c>
      <c r="B474" t="s">
        <v>28</v>
      </c>
      <c r="C474" t="s">
        <v>51</v>
      </c>
    </row>
    <row r="475" spans="1:3" x14ac:dyDescent="0.35">
      <c r="A475" t="s">
        <v>1164</v>
      </c>
      <c r="B475" t="s">
        <v>28</v>
      </c>
      <c r="C475" t="s">
        <v>24</v>
      </c>
    </row>
    <row r="476" spans="1:3" x14ac:dyDescent="0.35">
      <c r="A476" t="s">
        <v>1165</v>
      </c>
      <c r="B476" t="s">
        <v>17</v>
      </c>
      <c r="C476" t="s">
        <v>24</v>
      </c>
    </row>
    <row r="477" spans="1:3" x14ac:dyDescent="0.35">
      <c r="A477" t="s">
        <v>1166</v>
      </c>
      <c r="B477" t="s">
        <v>17</v>
      </c>
      <c r="C477" t="s">
        <v>51</v>
      </c>
    </row>
    <row r="478" spans="1:3" x14ac:dyDescent="0.35">
      <c r="A478" t="s">
        <v>1168</v>
      </c>
      <c r="B478" t="s">
        <v>28</v>
      </c>
      <c r="C478" t="s">
        <v>18</v>
      </c>
    </row>
    <row r="479" spans="1:3" x14ac:dyDescent="0.35">
      <c r="A479" t="s">
        <v>1169</v>
      </c>
      <c r="B479" t="s">
        <v>17</v>
      </c>
      <c r="C479" t="s">
        <v>51</v>
      </c>
    </row>
    <row r="480" spans="1:3" x14ac:dyDescent="0.35">
      <c r="A480" t="s">
        <v>1171</v>
      </c>
      <c r="B480" t="s">
        <v>28</v>
      </c>
      <c r="C480" t="s">
        <v>51</v>
      </c>
    </row>
    <row r="481" spans="1:3" x14ac:dyDescent="0.35">
      <c r="A481" t="s">
        <v>1172</v>
      </c>
      <c r="B481" t="s">
        <v>28</v>
      </c>
      <c r="C481" t="s">
        <v>24</v>
      </c>
    </row>
    <row r="482" spans="1:3" x14ac:dyDescent="0.35">
      <c r="A482" t="s">
        <v>1174</v>
      </c>
      <c r="B482" t="s">
        <v>28</v>
      </c>
      <c r="C482" t="s">
        <v>51</v>
      </c>
    </row>
    <row r="483" spans="1:3" x14ac:dyDescent="0.35">
      <c r="A483" t="s">
        <v>1175</v>
      </c>
      <c r="B483" t="s">
        <v>28</v>
      </c>
      <c r="C483" t="s">
        <v>24</v>
      </c>
    </row>
    <row r="484" spans="1:3" x14ac:dyDescent="0.35">
      <c r="A484" t="s">
        <v>1176</v>
      </c>
      <c r="B484" t="s">
        <v>17</v>
      </c>
      <c r="C484" t="s">
        <v>24</v>
      </c>
    </row>
    <row r="485" spans="1:3" x14ac:dyDescent="0.35">
      <c r="A485" t="s">
        <v>1177</v>
      </c>
      <c r="B485" t="s">
        <v>28</v>
      </c>
      <c r="C485" t="s">
        <v>18</v>
      </c>
    </row>
    <row r="486" spans="1:3" x14ac:dyDescent="0.35">
      <c r="A486" t="s">
        <v>1178</v>
      </c>
      <c r="B486" t="s">
        <v>28</v>
      </c>
      <c r="C486" t="s">
        <v>24</v>
      </c>
    </row>
    <row r="487" spans="1:3" x14ac:dyDescent="0.35">
      <c r="A487" t="s">
        <v>1180</v>
      </c>
      <c r="B487" t="s">
        <v>17</v>
      </c>
      <c r="C487" t="s">
        <v>24</v>
      </c>
    </row>
    <row r="488" spans="1:3" x14ac:dyDescent="0.35">
      <c r="A488" t="s">
        <v>1182</v>
      </c>
      <c r="B488" t="s">
        <v>17</v>
      </c>
      <c r="C488" t="s">
        <v>47</v>
      </c>
    </row>
    <row r="489" spans="1:3" x14ac:dyDescent="0.35">
      <c r="A489" t="s">
        <v>1184</v>
      </c>
      <c r="B489" t="s">
        <v>28</v>
      </c>
      <c r="C489" t="s">
        <v>51</v>
      </c>
    </row>
    <row r="490" spans="1:3" x14ac:dyDescent="0.35">
      <c r="A490" t="s">
        <v>386</v>
      </c>
      <c r="B490" t="s">
        <v>17</v>
      </c>
      <c r="C490" t="s">
        <v>51</v>
      </c>
    </row>
    <row r="491" spans="1:3" x14ac:dyDescent="0.35">
      <c r="A491" t="s">
        <v>1186</v>
      </c>
      <c r="B491" t="s">
        <v>28</v>
      </c>
      <c r="C491" t="s">
        <v>24</v>
      </c>
    </row>
    <row r="492" spans="1:3" x14ac:dyDescent="0.35">
      <c r="A492" t="s">
        <v>1188</v>
      </c>
      <c r="B492" t="s">
        <v>17</v>
      </c>
      <c r="C492" t="s">
        <v>51</v>
      </c>
    </row>
    <row r="493" spans="1:3" x14ac:dyDescent="0.35">
      <c r="A493" t="s">
        <v>1189</v>
      </c>
      <c r="B493" t="s">
        <v>28</v>
      </c>
      <c r="C493" t="s">
        <v>51</v>
      </c>
    </row>
    <row r="494" spans="1:3" x14ac:dyDescent="0.35">
      <c r="A494" t="s">
        <v>1191</v>
      </c>
      <c r="B494" t="s">
        <v>28</v>
      </c>
      <c r="C494" t="s">
        <v>51</v>
      </c>
    </row>
    <row r="495" spans="1:3" x14ac:dyDescent="0.35">
      <c r="A495" t="s">
        <v>1193</v>
      </c>
      <c r="B495" t="s">
        <v>17</v>
      </c>
      <c r="C495" t="s">
        <v>18</v>
      </c>
    </row>
    <row r="496" spans="1:3" x14ac:dyDescent="0.35">
      <c r="A496" t="s">
        <v>1195</v>
      </c>
      <c r="B496" t="s">
        <v>17</v>
      </c>
      <c r="C496" t="s">
        <v>51</v>
      </c>
    </row>
    <row r="497" spans="1:3" x14ac:dyDescent="0.35">
      <c r="A497" t="s">
        <v>1197</v>
      </c>
      <c r="B497" t="s">
        <v>28</v>
      </c>
      <c r="C497" t="s">
        <v>24</v>
      </c>
    </row>
    <row r="498" spans="1:3" x14ac:dyDescent="0.35">
      <c r="A498" t="s">
        <v>1199</v>
      </c>
      <c r="B498" t="s">
        <v>17</v>
      </c>
      <c r="C498" t="s">
        <v>24</v>
      </c>
    </row>
    <row r="499" spans="1:3" x14ac:dyDescent="0.35">
      <c r="A499" t="s">
        <v>1201</v>
      </c>
      <c r="B499" t="s">
        <v>28</v>
      </c>
      <c r="C499" t="s">
        <v>18</v>
      </c>
    </row>
    <row r="500" spans="1:3" x14ac:dyDescent="0.35">
      <c r="A500" t="s">
        <v>1203</v>
      </c>
      <c r="B500" t="s">
        <v>17</v>
      </c>
      <c r="C500" t="s">
        <v>18</v>
      </c>
    </row>
    <row r="501" spans="1:3" x14ac:dyDescent="0.35">
      <c r="A501" t="s">
        <v>265</v>
      </c>
      <c r="B501" t="s">
        <v>28</v>
      </c>
      <c r="C501" t="s">
        <v>24</v>
      </c>
    </row>
    <row r="502" spans="1:3" x14ac:dyDescent="0.35">
      <c r="A502" t="s">
        <v>1204</v>
      </c>
      <c r="B502" t="s">
        <v>17</v>
      </c>
      <c r="C502" t="s">
        <v>18</v>
      </c>
    </row>
    <row r="503" spans="1:3" x14ac:dyDescent="0.35">
      <c r="A503" t="s">
        <v>1206</v>
      </c>
      <c r="B503" t="s">
        <v>17</v>
      </c>
      <c r="C503" t="s">
        <v>51</v>
      </c>
    </row>
    <row r="504" spans="1:3" x14ac:dyDescent="0.35">
      <c r="A504" t="s">
        <v>1208</v>
      </c>
      <c r="B504" t="s">
        <v>17</v>
      </c>
      <c r="C504" t="s">
        <v>24</v>
      </c>
    </row>
    <row r="505" spans="1:3" x14ac:dyDescent="0.35">
      <c r="A505" t="s">
        <v>401</v>
      </c>
      <c r="B505" t="s">
        <v>17</v>
      </c>
      <c r="C505" t="s">
        <v>24</v>
      </c>
    </row>
    <row r="506" spans="1:3" x14ac:dyDescent="0.35">
      <c r="A506" t="s">
        <v>1211</v>
      </c>
      <c r="B506" t="s">
        <v>28</v>
      </c>
      <c r="C506" t="s">
        <v>47</v>
      </c>
    </row>
    <row r="507" spans="1:3" x14ac:dyDescent="0.35">
      <c r="A507" t="s">
        <v>1212</v>
      </c>
      <c r="B507" t="s">
        <v>17</v>
      </c>
      <c r="C507" t="s">
        <v>47</v>
      </c>
    </row>
    <row r="508" spans="1:3" x14ac:dyDescent="0.35">
      <c r="A508" t="s">
        <v>1214</v>
      </c>
      <c r="B508" t="s">
        <v>28</v>
      </c>
      <c r="C508" t="s">
        <v>24</v>
      </c>
    </row>
    <row r="509" spans="1:3" x14ac:dyDescent="0.35">
      <c r="A509" t="s">
        <v>1216</v>
      </c>
      <c r="B509" t="s">
        <v>17</v>
      </c>
      <c r="C509" t="s">
        <v>51</v>
      </c>
    </row>
    <row r="510" spans="1:3" x14ac:dyDescent="0.35">
      <c r="A510" t="s">
        <v>1218</v>
      </c>
      <c r="B510" t="s">
        <v>17</v>
      </c>
      <c r="C510" t="s">
        <v>51</v>
      </c>
    </row>
    <row r="511" spans="1:3" x14ac:dyDescent="0.35">
      <c r="A511" t="s">
        <v>1220</v>
      </c>
      <c r="B511" t="s">
        <v>28</v>
      </c>
      <c r="C511" t="s">
        <v>18</v>
      </c>
    </row>
    <row r="512" spans="1:3" x14ac:dyDescent="0.35">
      <c r="A512" t="s">
        <v>857</v>
      </c>
      <c r="B512" t="s">
        <v>28</v>
      </c>
      <c r="C512" t="s">
        <v>24</v>
      </c>
    </row>
    <row r="513" spans="1:3" x14ac:dyDescent="0.35">
      <c r="A513" t="s">
        <v>1223</v>
      </c>
      <c r="B513" t="s">
        <v>28</v>
      </c>
      <c r="C513" t="s">
        <v>51</v>
      </c>
    </row>
    <row r="514" spans="1:3" x14ac:dyDescent="0.35">
      <c r="A514" t="s">
        <v>1225</v>
      </c>
      <c r="B514" t="s">
        <v>28</v>
      </c>
      <c r="C514" t="s">
        <v>18</v>
      </c>
    </row>
    <row r="515" spans="1:3" x14ac:dyDescent="0.35">
      <c r="A515" t="s">
        <v>1227</v>
      </c>
      <c r="B515" t="s">
        <v>17</v>
      </c>
      <c r="C515" t="s">
        <v>51</v>
      </c>
    </row>
    <row r="516" spans="1:3" x14ac:dyDescent="0.35">
      <c r="A516" t="s">
        <v>1229</v>
      </c>
      <c r="B516" t="s">
        <v>28</v>
      </c>
      <c r="C516" t="s">
        <v>51</v>
      </c>
    </row>
    <row r="517" spans="1:3" x14ac:dyDescent="0.35">
      <c r="A517" t="s">
        <v>1230</v>
      </c>
      <c r="B517" t="s">
        <v>17</v>
      </c>
      <c r="C517" t="s">
        <v>18</v>
      </c>
    </row>
    <row r="518" spans="1:3" x14ac:dyDescent="0.35">
      <c r="A518" t="s">
        <v>1232</v>
      </c>
      <c r="B518" t="s">
        <v>28</v>
      </c>
      <c r="C518" t="s">
        <v>51</v>
      </c>
    </row>
    <row r="519" spans="1:3" x14ac:dyDescent="0.35">
      <c r="A519" t="s">
        <v>1234</v>
      </c>
      <c r="B519" t="s">
        <v>28</v>
      </c>
      <c r="C519" t="s">
        <v>24</v>
      </c>
    </row>
    <row r="520" spans="1:3" x14ac:dyDescent="0.35">
      <c r="A520" t="s">
        <v>1236</v>
      </c>
      <c r="B520" t="s">
        <v>28</v>
      </c>
      <c r="C520" t="s">
        <v>18</v>
      </c>
    </row>
    <row r="521" spans="1:3" x14ac:dyDescent="0.35">
      <c r="A521" t="s">
        <v>1238</v>
      </c>
      <c r="B521" t="s">
        <v>28</v>
      </c>
      <c r="C521" t="s">
        <v>18</v>
      </c>
    </row>
    <row r="522" spans="1:3" x14ac:dyDescent="0.35">
      <c r="A522" t="s">
        <v>1239</v>
      </c>
      <c r="B522" t="s">
        <v>28</v>
      </c>
      <c r="C522" t="s">
        <v>24</v>
      </c>
    </row>
    <row r="523" spans="1:3" x14ac:dyDescent="0.35">
      <c r="A523" t="s">
        <v>1240</v>
      </c>
      <c r="B523" t="s">
        <v>17</v>
      </c>
      <c r="C523" t="s">
        <v>24</v>
      </c>
    </row>
    <row r="524" spans="1:3" x14ac:dyDescent="0.35">
      <c r="A524" t="s">
        <v>1241</v>
      </c>
      <c r="B524" t="s">
        <v>28</v>
      </c>
      <c r="C524" t="s">
        <v>18</v>
      </c>
    </row>
    <row r="525" spans="1:3" x14ac:dyDescent="0.35">
      <c r="A525" t="s">
        <v>1243</v>
      </c>
      <c r="B525" t="s">
        <v>28</v>
      </c>
      <c r="C525" t="s">
        <v>18</v>
      </c>
    </row>
    <row r="526" spans="1:3" x14ac:dyDescent="0.35">
      <c r="A526" t="s">
        <v>1245</v>
      </c>
      <c r="B526" t="s">
        <v>28</v>
      </c>
      <c r="C526" t="s">
        <v>18</v>
      </c>
    </row>
    <row r="527" spans="1:3" x14ac:dyDescent="0.35">
      <c r="A527" t="s">
        <v>1246</v>
      </c>
      <c r="B527" t="s">
        <v>17</v>
      </c>
      <c r="C527" t="s">
        <v>51</v>
      </c>
    </row>
    <row r="528" spans="1:3" x14ac:dyDescent="0.35">
      <c r="A528" t="s">
        <v>1248</v>
      </c>
      <c r="B528" t="s">
        <v>28</v>
      </c>
      <c r="C528" t="s">
        <v>51</v>
      </c>
    </row>
    <row r="529" spans="1:3" x14ac:dyDescent="0.35">
      <c r="A529" t="s">
        <v>1250</v>
      </c>
      <c r="B529" t="s">
        <v>28</v>
      </c>
      <c r="C529" t="s">
        <v>24</v>
      </c>
    </row>
    <row r="530" spans="1:3" x14ac:dyDescent="0.35">
      <c r="A530" t="s">
        <v>1251</v>
      </c>
      <c r="B530" t="s">
        <v>28</v>
      </c>
      <c r="C530" t="s">
        <v>18</v>
      </c>
    </row>
    <row r="531" spans="1:3" x14ac:dyDescent="0.35">
      <c r="A531" t="s">
        <v>1253</v>
      </c>
      <c r="B531" t="s">
        <v>17</v>
      </c>
      <c r="C531" t="s">
        <v>18</v>
      </c>
    </row>
    <row r="532" spans="1:3" x14ac:dyDescent="0.35">
      <c r="A532" t="s">
        <v>1255</v>
      </c>
      <c r="B532" t="s">
        <v>17</v>
      </c>
      <c r="C532" t="s">
        <v>51</v>
      </c>
    </row>
    <row r="533" spans="1:3" x14ac:dyDescent="0.35">
      <c r="A533" t="s">
        <v>1256</v>
      </c>
      <c r="B533" t="s">
        <v>17</v>
      </c>
      <c r="C533" t="s">
        <v>18</v>
      </c>
    </row>
    <row r="534" spans="1:3" x14ac:dyDescent="0.35">
      <c r="A534" t="s">
        <v>1258</v>
      </c>
      <c r="B534" t="s">
        <v>17</v>
      </c>
      <c r="C534" t="s">
        <v>24</v>
      </c>
    </row>
    <row r="535" spans="1:3" x14ac:dyDescent="0.35">
      <c r="A535" t="s">
        <v>1260</v>
      </c>
      <c r="B535" t="s">
        <v>17</v>
      </c>
      <c r="C535" t="s">
        <v>47</v>
      </c>
    </row>
    <row r="536" spans="1:3" x14ac:dyDescent="0.35">
      <c r="A536" t="s">
        <v>1262</v>
      </c>
      <c r="B536" t="s">
        <v>28</v>
      </c>
      <c r="C536" t="s">
        <v>18</v>
      </c>
    </row>
    <row r="537" spans="1:3" x14ac:dyDescent="0.35">
      <c r="A537" t="s">
        <v>1263</v>
      </c>
      <c r="B537" t="s">
        <v>28</v>
      </c>
      <c r="C537" t="s">
        <v>24</v>
      </c>
    </row>
    <row r="538" spans="1:3" x14ac:dyDescent="0.35">
      <c r="A538" t="s">
        <v>1264</v>
      </c>
      <c r="B538" t="s">
        <v>17</v>
      </c>
      <c r="C538" t="s">
        <v>24</v>
      </c>
    </row>
    <row r="539" spans="1:3" x14ac:dyDescent="0.35">
      <c r="A539" t="s">
        <v>1266</v>
      </c>
      <c r="B539" t="s">
        <v>28</v>
      </c>
      <c r="C539" t="s">
        <v>24</v>
      </c>
    </row>
    <row r="540" spans="1:3" x14ac:dyDescent="0.35">
      <c r="A540" t="s">
        <v>212</v>
      </c>
      <c r="B540" t="s">
        <v>28</v>
      </c>
      <c r="C540" t="s">
        <v>24</v>
      </c>
    </row>
    <row r="541" spans="1:3" x14ac:dyDescent="0.35">
      <c r="A541" t="s">
        <v>1268</v>
      </c>
      <c r="B541" t="s">
        <v>28</v>
      </c>
      <c r="C541" t="s">
        <v>51</v>
      </c>
    </row>
    <row r="542" spans="1:3" x14ac:dyDescent="0.35">
      <c r="A542" t="s">
        <v>1269</v>
      </c>
      <c r="B542" t="s">
        <v>28</v>
      </c>
      <c r="C542" t="s">
        <v>24</v>
      </c>
    </row>
    <row r="543" spans="1:3" x14ac:dyDescent="0.35">
      <c r="A543" t="s">
        <v>376</v>
      </c>
      <c r="B543" t="s">
        <v>17</v>
      </c>
      <c r="C543" t="s">
        <v>18</v>
      </c>
    </row>
    <row r="544" spans="1:3" x14ac:dyDescent="0.35">
      <c r="A544" t="s">
        <v>1270</v>
      </c>
      <c r="B544" t="s">
        <v>28</v>
      </c>
      <c r="C544" t="s">
        <v>51</v>
      </c>
    </row>
    <row r="545" spans="1:3" x14ac:dyDescent="0.35">
      <c r="A545" t="s">
        <v>1272</v>
      </c>
      <c r="B545" t="s">
        <v>28</v>
      </c>
      <c r="C545" t="s">
        <v>24</v>
      </c>
    </row>
    <row r="546" spans="1:3" x14ac:dyDescent="0.35">
      <c r="A546" t="s">
        <v>1274</v>
      </c>
      <c r="B546" t="s">
        <v>17</v>
      </c>
      <c r="C546" t="s">
        <v>24</v>
      </c>
    </row>
    <row r="547" spans="1:3" x14ac:dyDescent="0.35">
      <c r="A547" t="s">
        <v>1275</v>
      </c>
      <c r="B547" t="s">
        <v>17</v>
      </c>
      <c r="C547" t="s">
        <v>24</v>
      </c>
    </row>
    <row r="548" spans="1:3" x14ac:dyDescent="0.35">
      <c r="A548" t="s">
        <v>1276</v>
      </c>
      <c r="B548" t="s">
        <v>17</v>
      </c>
      <c r="C548" t="s">
        <v>18</v>
      </c>
    </row>
    <row r="549" spans="1:3" x14ac:dyDescent="0.35">
      <c r="A549" t="s">
        <v>1278</v>
      </c>
      <c r="B549" t="s">
        <v>17</v>
      </c>
      <c r="C549" t="s">
        <v>18</v>
      </c>
    </row>
    <row r="550" spans="1:3" x14ac:dyDescent="0.35">
      <c r="A550" t="s">
        <v>1280</v>
      </c>
      <c r="B550" t="s">
        <v>17</v>
      </c>
      <c r="C550" t="s">
        <v>51</v>
      </c>
    </row>
    <row r="551" spans="1:3" x14ac:dyDescent="0.35">
      <c r="A551" t="s">
        <v>1281</v>
      </c>
      <c r="B551" t="s">
        <v>28</v>
      </c>
      <c r="C551" t="s">
        <v>24</v>
      </c>
    </row>
    <row r="552" spans="1:3" x14ac:dyDescent="0.35">
      <c r="A552" t="s">
        <v>1283</v>
      </c>
      <c r="B552" t="s">
        <v>28</v>
      </c>
      <c r="C552" t="s">
        <v>51</v>
      </c>
    </row>
    <row r="553" spans="1:3" x14ac:dyDescent="0.35">
      <c r="A553" t="s">
        <v>1285</v>
      </c>
      <c r="B553" t="s">
        <v>28</v>
      </c>
      <c r="C553" t="s">
        <v>24</v>
      </c>
    </row>
    <row r="554" spans="1:3" x14ac:dyDescent="0.35">
      <c r="A554" t="s">
        <v>1286</v>
      </c>
      <c r="B554" t="s">
        <v>28</v>
      </c>
      <c r="C554" t="s">
        <v>47</v>
      </c>
    </row>
    <row r="555" spans="1:3" x14ac:dyDescent="0.35">
      <c r="A555" t="s">
        <v>1288</v>
      </c>
      <c r="B555" t="s">
        <v>17</v>
      </c>
      <c r="C555" t="s">
        <v>24</v>
      </c>
    </row>
    <row r="556" spans="1:3" x14ac:dyDescent="0.35">
      <c r="A556" t="s">
        <v>1289</v>
      </c>
      <c r="B556" t="s">
        <v>28</v>
      </c>
      <c r="C556" t="s">
        <v>51</v>
      </c>
    </row>
    <row r="557" spans="1:3" x14ac:dyDescent="0.35">
      <c r="A557" t="s">
        <v>1290</v>
      </c>
      <c r="B557" t="s">
        <v>17</v>
      </c>
      <c r="C557" t="s">
        <v>51</v>
      </c>
    </row>
    <row r="558" spans="1:3" x14ac:dyDescent="0.35">
      <c r="A558" t="s">
        <v>1291</v>
      </c>
      <c r="B558" t="s">
        <v>17</v>
      </c>
      <c r="C558" t="s">
        <v>24</v>
      </c>
    </row>
    <row r="559" spans="1:3" x14ac:dyDescent="0.35">
      <c r="A559" t="s">
        <v>1292</v>
      </c>
      <c r="B559" t="s">
        <v>17</v>
      </c>
      <c r="C559" t="s">
        <v>51</v>
      </c>
    </row>
    <row r="560" spans="1:3" x14ac:dyDescent="0.35">
      <c r="A560" t="s">
        <v>1293</v>
      </c>
      <c r="B560" t="s">
        <v>17</v>
      </c>
      <c r="C560" t="s">
        <v>18</v>
      </c>
    </row>
    <row r="561" spans="1:3" x14ac:dyDescent="0.35">
      <c r="A561" t="s">
        <v>1294</v>
      </c>
      <c r="B561" t="s">
        <v>17</v>
      </c>
      <c r="C561" t="s">
        <v>51</v>
      </c>
    </row>
    <row r="562" spans="1:3" x14ac:dyDescent="0.35">
      <c r="A562" t="s">
        <v>1296</v>
      </c>
      <c r="B562" t="s">
        <v>17</v>
      </c>
      <c r="C562" t="s">
        <v>24</v>
      </c>
    </row>
    <row r="563" spans="1:3" x14ac:dyDescent="0.35">
      <c r="A563" t="s">
        <v>1298</v>
      </c>
      <c r="B563" t="s">
        <v>17</v>
      </c>
      <c r="C563" t="s">
        <v>18</v>
      </c>
    </row>
    <row r="564" spans="1:3" x14ac:dyDescent="0.35">
      <c r="A564" t="s">
        <v>1299</v>
      </c>
      <c r="B564" t="s">
        <v>17</v>
      </c>
      <c r="C564" t="s">
        <v>51</v>
      </c>
    </row>
    <row r="565" spans="1:3" x14ac:dyDescent="0.35">
      <c r="A565" t="s">
        <v>1300</v>
      </c>
      <c r="B565" t="s">
        <v>17</v>
      </c>
      <c r="C565" t="s">
        <v>24</v>
      </c>
    </row>
    <row r="566" spans="1:3" x14ac:dyDescent="0.35">
      <c r="A566" t="s">
        <v>1301</v>
      </c>
      <c r="B566" t="s">
        <v>28</v>
      </c>
      <c r="C566" t="s">
        <v>24</v>
      </c>
    </row>
    <row r="567" spans="1:3" x14ac:dyDescent="0.35">
      <c r="A567" t="s">
        <v>1302</v>
      </c>
      <c r="B567" t="s">
        <v>17</v>
      </c>
      <c r="C567" t="s">
        <v>18</v>
      </c>
    </row>
    <row r="568" spans="1:3" x14ac:dyDescent="0.35">
      <c r="A568" t="s">
        <v>1303</v>
      </c>
      <c r="B568" t="s">
        <v>28</v>
      </c>
      <c r="C568" t="s">
        <v>24</v>
      </c>
    </row>
    <row r="569" spans="1:3" x14ac:dyDescent="0.35">
      <c r="A569" t="s">
        <v>1304</v>
      </c>
      <c r="B569" t="s">
        <v>28</v>
      </c>
      <c r="C569" t="s">
        <v>24</v>
      </c>
    </row>
    <row r="570" spans="1:3" x14ac:dyDescent="0.35">
      <c r="A570" t="s">
        <v>1305</v>
      </c>
      <c r="B570" t="s">
        <v>17</v>
      </c>
      <c r="C570" t="s">
        <v>24</v>
      </c>
    </row>
    <row r="571" spans="1:3" x14ac:dyDescent="0.35">
      <c r="A571" t="s">
        <v>1307</v>
      </c>
      <c r="B571" t="s">
        <v>28</v>
      </c>
      <c r="C571" t="s">
        <v>51</v>
      </c>
    </row>
    <row r="572" spans="1:3" x14ac:dyDescent="0.35">
      <c r="A572" t="s">
        <v>1309</v>
      </c>
      <c r="B572" t="s">
        <v>17</v>
      </c>
      <c r="C572" t="s">
        <v>24</v>
      </c>
    </row>
    <row r="573" spans="1:3" x14ac:dyDescent="0.35">
      <c r="A573" t="s">
        <v>1311</v>
      </c>
      <c r="B573" t="s">
        <v>28</v>
      </c>
      <c r="C573" t="s">
        <v>47</v>
      </c>
    </row>
    <row r="574" spans="1:3" x14ac:dyDescent="0.35">
      <c r="A574" t="s">
        <v>1313</v>
      </c>
      <c r="B574" t="s">
        <v>28</v>
      </c>
      <c r="C574" t="s">
        <v>24</v>
      </c>
    </row>
    <row r="575" spans="1:3" x14ac:dyDescent="0.35">
      <c r="A575" t="s">
        <v>1315</v>
      </c>
      <c r="B575" t="s">
        <v>17</v>
      </c>
      <c r="C575" t="s">
        <v>51</v>
      </c>
    </row>
    <row r="576" spans="1:3" x14ac:dyDescent="0.35">
      <c r="A576" t="s">
        <v>1316</v>
      </c>
      <c r="B576" t="s">
        <v>17</v>
      </c>
      <c r="C576" t="s">
        <v>18</v>
      </c>
    </row>
    <row r="577" spans="1:3" x14ac:dyDescent="0.35">
      <c r="A577" t="s">
        <v>1317</v>
      </c>
      <c r="B577" t="s">
        <v>17</v>
      </c>
      <c r="C577" t="s">
        <v>24</v>
      </c>
    </row>
    <row r="578" spans="1:3" x14ac:dyDescent="0.35">
      <c r="A578" t="s">
        <v>1319</v>
      </c>
      <c r="B578" t="s">
        <v>28</v>
      </c>
      <c r="C578" t="s">
        <v>51</v>
      </c>
    </row>
    <row r="579" spans="1:3" x14ac:dyDescent="0.35">
      <c r="A579" t="s">
        <v>237</v>
      </c>
      <c r="B579" t="s">
        <v>17</v>
      </c>
      <c r="C579" t="s">
        <v>24</v>
      </c>
    </row>
    <row r="580" spans="1:3" x14ac:dyDescent="0.35">
      <c r="A580" t="s">
        <v>1322</v>
      </c>
      <c r="B580" t="s">
        <v>17</v>
      </c>
      <c r="C580" t="s">
        <v>24</v>
      </c>
    </row>
    <row r="581" spans="1:3" x14ac:dyDescent="0.35">
      <c r="A581" t="s">
        <v>1324</v>
      </c>
      <c r="B581" t="s">
        <v>17</v>
      </c>
      <c r="C581" t="s">
        <v>24</v>
      </c>
    </row>
    <row r="582" spans="1:3" x14ac:dyDescent="0.35">
      <c r="A582" t="s">
        <v>1326</v>
      </c>
      <c r="B582" t="s">
        <v>28</v>
      </c>
      <c r="C582" t="s">
        <v>51</v>
      </c>
    </row>
    <row r="583" spans="1:3" x14ac:dyDescent="0.35">
      <c r="A583" t="s">
        <v>1327</v>
      </c>
      <c r="B583" t="s">
        <v>28</v>
      </c>
      <c r="C583" t="s">
        <v>24</v>
      </c>
    </row>
    <row r="584" spans="1:3" x14ac:dyDescent="0.35">
      <c r="A584" t="s">
        <v>133</v>
      </c>
      <c r="B584" t="s">
        <v>28</v>
      </c>
      <c r="C584" t="s">
        <v>51</v>
      </c>
    </row>
    <row r="585" spans="1:3" x14ac:dyDescent="0.35">
      <c r="A585" t="s">
        <v>1330</v>
      </c>
      <c r="B585" t="s">
        <v>28</v>
      </c>
      <c r="C585" t="s">
        <v>24</v>
      </c>
    </row>
    <row r="586" spans="1:3" x14ac:dyDescent="0.35">
      <c r="A586" t="s">
        <v>1332</v>
      </c>
      <c r="B586" t="s">
        <v>28</v>
      </c>
      <c r="C586" t="s">
        <v>51</v>
      </c>
    </row>
    <row r="587" spans="1:3" x14ac:dyDescent="0.35">
      <c r="A587" t="s">
        <v>1334</v>
      </c>
      <c r="B587" t="s">
        <v>28</v>
      </c>
      <c r="C587" t="s">
        <v>24</v>
      </c>
    </row>
    <row r="588" spans="1:3" x14ac:dyDescent="0.35">
      <c r="A588" t="s">
        <v>1335</v>
      </c>
      <c r="B588" t="s">
        <v>17</v>
      </c>
      <c r="C588" t="s">
        <v>24</v>
      </c>
    </row>
    <row r="589" spans="1:3" x14ac:dyDescent="0.35">
      <c r="A589" t="s">
        <v>1337</v>
      </c>
      <c r="B589" t="s">
        <v>17</v>
      </c>
      <c r="C589" t="s">
        <v>51</v>
      </c>
    </row>
    <row r="590" spans="1:3" x14ac:dyDescent="0.35">
      <c r="A590" t="s">
        <v>1339</v>
      </c>
      <c r="B590" t="s">
        <v>28</v>
      </c>
      <c r="C590" t="s">
        <v>18</v>
      </c>
    </row>
    <row r="591" spans="1:3" x14ac:dyDescent="0.35">
      <c r="A591" t="s">
        <v>1341</v>
      </c>
      <c r="B591" t="s">
        <v>28</v>
      </c>
      <c r="C591" t="s">
        <v>24</v>
      </c>
    </row>
    <row r="592" spans="1:3" x14ac:dyDescent="0.35">
      <c r="A592" t="s">
        <v>1343</v>
      </c>
      <c r="B592" t="s">
        <v>17</v>
      </c>
      <c r="C592" t="s">
        <v>51</v>
      </c>
    </row>
    <row r="593" spans="1:3" x14ac:dyDescent="0.35">
      <c r="A593" t="s">
        <v>1345</v>
      </c>
      <c r="B593" t="s">
        <v>17</v>
      </c>
      <c r="C593" t="s">
        <v>18</v>
      </c>
    </row>
    <row r="594" spans="1:3" x14ac:dyDescent="0.35">
      <c r="A594" t="s">
        <v>1347</v>
      </c>
      <c r="B594" t="s">
        <v>17</v>
      </c>
      <c r="C594" t="s">
        <v>51</v>
      </c>
    </row>
    <row r="595" spans="1:3" x14ac:dyDescent="0.35">
      <c r="A595" t="s">
        <v>1349</v>
      </c>
      <c r="B595" t="s">
        <v>17</v>
      </c>
      <c r="C595" t="s">
        <v>24</v>
      </c>
    </row>
    <row r="596" spans="1:3" x14ac:dyDescent="0.35">
      <c r="A596" t="s">
        <v>1351</v>
      </c>
      <c r="B596" t="s">
        <v>28</v>
      </c>
      <c r="C596" t="s">
        <v>24</v>
      </c>
    </row>
    <row r="597" spans="1:3" x14ac:dyDescent="0.35">
      <c r="A597" t="s">
        <v>1353</v>
      </c>
      <c r="B597" t="s">
        <v>17</v>
      </c>
      <c r="C597" t="s">
        <v>24</v>
      </c>
    </row>
    <row r="598" spans="1:3" x14ac:dyDescent="0.35">
      <c r="A598" t="s">
        <v>1355</v>
      </c>
      <c r="B598" t="s">
        <v>28</v>
      </c>
      <c r="C598" t="s">
        <v>24</v>
      </c>
    </row>
    <row r="599" spans="1:3" x14ac:dyDescent="0.35">
      <c r="A599" t="s">
        <v>1357</v>
      </c>
      <c r="B599" t="s">
        <v>17</v>
      </c>
      <c r="C599" t="s">
        <v>24</v>
      </c>
    </row>
    <row r="600" spans="1:3" x14ac:dyDescent="0.35">
      <c r="A600" t="s">
        <v>1358</v>
      </c>
      <c r="B600" t="s">
        <v>17</v>
      </c>
      <c r="C600" t="s">
        <v>24</v>
      </c>
    </row>
    <row r="601" spans="1:3" x14ac:dyDescent="0.35">
      <c r="A601" t="s">
        <v>1360</v>
      </c>
      <c r="B601" t="s">
        <v>17</v>
      </c>
      <c r="C601" t="s">
        <v>51</v>
      </c>
    </row>
    <row r="602" spans="1:3" x14ac:dyDescent="0.35">
      <c r="A602" t="s">
        <v>1362</v>
      </c>
      <c r="B602" t="s">
        <v>28</v>
      </c>
      <c r="C602" t="s">
        <v>24</v>
      </c>
    </row>
    <row r="603" spans="1:3" x14ac:dyDescent="0.35">
      <c r="A603" t="s">
        <v>1364</v>
      </c>
      <c r="B603" t="s">
        <v>28</v>
      </c>
      <c r="C603" t="s">
        <v>51</v>
      </c>
    </row>
    <row r="604" spans="1:3" x14ac:dyDescent="0.35">
      <c r="A604" t="s">
        <v>1366</v>
      </c>
      <c r="B604" t="s">
        <v>28</v>
      </c>
      <c r="C604" t="s">
        <v>18</v>
      </c>
    </row>
    <row r="605" spans="1:3" x14ac:dyDescent="0.35">
      <c r="A605" t="s">
        <v>225</v>
      </c>
      <c r="B605" t="s">
        <v>28</v>
      </c>
      <c r="C605" t="s">
        <v>18</v>
      </c>
    </row>
    <row r="606" spans="1:3" x14ac:dyDescent="0.35">
      <c r="A606" t="s">
        <v>1369</v>
      </c>
      <c r="B606" t="s">
        <v>28</v>
      </c>
      <c r="C606" t="s">
        <v>47</v>
      </c>
    </row>
    <row r="607" spans="1:3" x14ac:dyDescent="0.35">
      <c r="A607" t="s">
        <v>1370</v>
      </c>
      <c r="B607" t="s">
        <v>28</v>
      </c>
      <c r="C607" t="s">
        <v>24</v>
      </c>
    </row>
    <row r="608" spans="1:3" x14ac:dyDescent="0.35">
      <c r="A608" t="s">
        <v>1372</v>
      </c>
      <c r="B608" t="s">
        <v>28</v>
      </c>
      <c r="C608" t="s">
        <v>51</v>
      </c>
    </row>
    <row r="609" spans="1:3" x14ac:dyDescent="0.35">
      <c r="A609" t="s">
        <v>1373</v>
      </c>
      <c r="B609" t="s">
        <v>17</v>
      </c>
      <c r="C609" t="s">
        <v>51</v>
      </c>
    </row>
    <row r="610" spans="1:3" x14ac:dyDescent="0.35">
      <c r="A610" t="s">
        <v>1375</v>
      </c>
      <c r="B610" t="s">
        <v>28</v>
      </c>
      <c r="C610" t="s">
        <v>51</v>
      </c>
    </row>
    <row r="611" spans="1:3" x14ac:dyDescent="0.35">
      <c r="A611" t="s">
        <v>1377</v>
      </c>
      <c r="B611" t="s">
        <v>28</v>
      </c>
      <c r="C611" t="s">
        <v>18</v>
      </c>
    </row>
    <row r="612" spans="1:3" x14ac:dyDescent="0.35">
      <c r="A612" t="s">
        <v>1379</v>
      </c>
      <c r="B612" t="s">
        <v>28</v>
      </c>
      <c r="C612" t="s">
        <v>24</v>
      </c>
    </row>
    <row r="613" spans="1:3" x14ac:dyDescent="0.35">
      <c r="A613" t="s">
        <v>1380</v>
      </c>
      <c r="B613" t="s">
        <v>17</v>
      </c>
      <c r="C613" t="s">
        <v>51</v>
      </c>
    </row>
    <row r="614" spans="1:3" x14ac:dyDescent="0.35">
      <c r="A614" t="s">
        <v>1381</v>
      </c>
      <c r="B614" t="s">
        <v>17</v>
      </c>
      <c r="C614" t="s">
        <v>24</v>
      </c>
    </row>
    <row r="615" spans="1:3" x14ac:dyDescent="0.35">
      <c r="A615" t="s">
        <v>1382</v>
      </c>
      <c r="B615" t="s">
        <v>28</v>
      </c>
      <c r="C615" t="s">
        <v>18</v>
      </c>
    </row>
    <row r="616" spans="1:3" x14ac:dyDescent="0.35">
      <c r="A616" t="s">
        <v>1384</v>
      </c>
      <c r="B616" t="s">
        <v>28</v>
      </c>
      <c r="C616" t="s">
        <v>24</v>
      </c>
    </row>
    <row r="617" spans="1:3" x14ac:dyDescent="0.35">
      <c r="A617" t="s">
        <v>1386</v>
      </c>
      <c r="B617" t="s">
        <v>17</v>
      </c>
      <c r="C617" t="s">
        <v>24</v>
      </c>
    </row>
    <row r="618" spans="1:3" x14ac:dyDescent="0.35">
      <c r="A618" t="s">
        <v>1387</v>
      </c>
      <c r="B618" t="s">
        <v>17</v>
      </c>
      <c r="C618" t="s">
        <v>18</v>
      </c>
    </row>
    <row r="619" spans="1:3" x14ac:dyDescent="0.35">
      <c r="A619" t="s">
        <v>193</v>
      </c>
      <c r="B619" t="s">
        <v>17</v>
      </c>
      <c r="C619" t="s">
        <v>18</v>
      </c>
    </row>
    <row r="620" spans="1:3" x14ac:dyDescent="0.35">
      <c r="A620" t="s">
        <v>1390</v>
      </c>
      <c r="B620" t="s">
        <v>17</v>
      </c>
      <c r="C620" t="s">
        <v>51</v>
      </c>
    </row>
    <row r="621" spans="1:3" x14ac:dyDescent="0.35">
      <c r="A621" t="s">
        <v>1391</v>
      </c>
      <c r="B621" t="s">
        <v>17</v>
      </c>
      <c r="C621" t="s">
        <v>24</v>
      </c>
    </row>
    <row r="622" spans="1:3" x14ac:dyDescent="0.35">
      <c r="A622" t="s">
        <v>1392</v>
      </c>
      <c r="B622" t="s">
        <v>17</v>
      </c>
      <c r="C622" t="s">
        <v>18</v>
      </c>
    </row>
    <row r="623" spans="1:3" x14ac:dyDescent="0.35">
      <c r="A623" t="s">
        <v>1394</v>
      </c>
      <c r="B623" t="s">
        <v>28</v>
      </c>
      <c r="C623" t="s">
        <v>51</v>
      </c>
    </row>
    <row r="624" spans="1:3" x14ac:dyDescent="0.35">
      <c r="A624" t="s">
        <v>1396</v>
      </c>
      <c r="B624" t="s">
        <v>17</v>
      </c>
      <c r="C624" t="s">
        <v>24</v>
      </c>
    </row>
    <row r="625" spans="1:3" x14ac:dyDescent="0.35">
      <c r="A625" t="s">
        <v>1397</v>
      </c>
      <c r="B625" t="s">
        <v>17</v>
      </c>
      <c r="C625" t="s">
        <v>18</v>
      </c>
    </row>
    <row r="626" spans="1:3" x14ac:dyDescent="0.35">
      <c r="A626" t="s">
        <v>1399</v>
      </c>
      <c r="B626" t="s">
        <v>17</v>
      </c>
      <c r="C626" t="s">
        <v>51</v>
      </c>
    </row>
    <row r="627" spans="1:3" x14ac:dyDescent="0.35">
      <c r="A627" t="s">
        <v>1400</v>
      </c>
      <c r="B627" t="s">
        <v>17</v>
      </c>
      <c r="C627" t="s">
        <v>18</v>
      </c>
    </row>
    <row r="628" spans="1:3" x14ac:dyDescent="0.35">
      <c r="A628" t="s">
        <v>1402</v>
      </c>
      <c r="B628" t="s">
        <v>28</v>
      </c>
      <c r="C628" t="s">
        <v>24</v>
      </c>
    </row>
    <row r="629" spans="1:3" x14ac:dyDescent="0.35">
      <c r="A629" t="s">
        <v>1404</v>
      </c>
      <c r="B629" t="s">
        <v>28</v>
      </c>
      <c r="C629" t="s">
        <v>18</v>
      </c>
    </row>
    <row r="630" spans="1:3" x14ac:dyDescent="0.35">
      <c r="A630" t="s">
        <v>1406</v>
      </c>
      <c r="B630" t="s">
        <v>17</v>
      </c>
      <c r="C630" t="s">
        <v>24</v>
      </c>
    </row>
    <row r="631" spans="1:3" x14ac:dyDescent="0.35">
      <c r="A631" t="s">
        <v>1408</v>
      </c>
      <c r="B631" t="s">
        <v>17</v>
      </c>
      <c r="C631" t="s">
        <v>47</v>
      </c>
    </row>
    <row r="632" spans="1:3" x14ac:dyDescent="0.35">
      <c r="A632" t="s">
        <v>1410</v>
      </c>
      <c r="B632" t="s">
        <v>17</v>
      </c>
      <c r="C632" t="s">
        <v>47</v>
      </c>
    </row>
    <row r="633" spans="1:3" x14ac:dyDescent="0.35">
      <c r="A633" t="s">
        <v>1412</v>
      </c>
      <c r="B633" t="s">
        <v>17</v>
      </c>
      <c r="C633" t="s">
        <v>47</v>
      </c>
    </row>
    <row r="634" spans="1:3" x14ac:dyDescent="0.35">
      <c r="A634" t="s">
        <v>1413</v>
      </c>
      <c r="B634" t="s">
        <v>17</v>
      </c>
      <c r="C634" t="s">
        <v>51</v>
      </c>
    </row>
    <row r="635" spans="1:3" x14ac:dyDescent="0.35">
      <c r="A635" t="s">
        <v>1415</v>
      </c>
      <c r="B635" t="s">
        <v>17</v>
      </c>
      <c r="C635" t="s">
        <v>24</v>
      </c>
    </row>
    <row r="636" spans="1:3" x14ac:dyDescent="0.35">
      <c r="A636" t="s">
        <v>1416</v>
      </c>
      <c r="B636" t="s">
        <v>28</v>
      </c>
      <c r="C636" t="s">
        <v>24</v>
      </c>
    </row>
    <row r="637" spans="1:3" x14ac:dyDescent="0.35">
      <c r="A637" t="s">
        <v>1418</v>
      </c>
      <c r="B637" t="s">
        <v>17</v>
      </c>
      <c r="C637" t="s">
        <v>24</v>
      </c>
    </row>
    <row r="638" spans="1:3" x14ac:dyDescent="0.35">
      <c r="A638" t="s">
        <v>1420</v>
      </c>
      <c r="B638" t="s">
        <v>17</v>
      </c>
      <c r="C638" t="s">
        <v>24</v>
      </c>
    </row>
    <row r="639" spans="1:3" x14ac:dyDescent="0.35">
      <c r="A639" t="s">
        <v>1421</v>
      </c>
      <c r="B639" t="s">
        <v>28</v>
      </c>
      <c r="C639" t="s">
        <v>24</v>
      </c>
    </row>
    <row r="640" spans="1:3" x14ac:dyDescent="0.35">
      <c r="A640" t="s">
        <v>1423</v>
      </c>
      <c r="B640" t="s">
        <v>17</v>
      </c>
      <c r="C640" t="s">
        <v>47</v>
      </c>
    </row>
    <row r="641" spans="1:3" x14ac:dyDescent="0.35">
      <c r="A641" t="s">
        <v>1425</v>
      </c>
      <c r="B641" t="s">
        <v>17</v>
      </c>
      <c r="C641" t="s">
        <v>47</v>
      </c>
    </row>
    <row r="642" spans="1:3" x14ac:dyDescent="0.35">
      <c r="A642" t="s">
        <v>1427</v>
      </c>
      <c r="B642" t="s">
        <v>28</v>
      </c>
      <c r="C642" t="s">
        <v>18</v>
      </c>
    </row>
    <row r="643" spans="1:3" x14ac:dyDescent="0.35">
      <c r="A643" t="s">
        <v>1429</v>
      </c>
      <c r="B643" t="s">
        <v>28</v>
      </c>
      <c r="C643" t="s">
        <v>51</v>
      </c>
    </row>
    <row r="644" spans="1:3" x14ac:dyDescent="0.35">
      <c r="A644" t="s">
        <v>1430</v>
      </c>
      <c r="B644" t="s">
        <v>17</v>
      </c>
      <c r="C644" t="s">
        <v>47</v>
      </c>
    </row>
    <row r="645" spans="1:3" x14ac:dyDescent="0.35">
      <c r="A645" t="s">
        <v>1431</v>
      </c>
      <c r="B645" t="s">
        <v>17</v>
      </c>
      <c r="C645" t="s">
        <v>18</v>
      </c>
    </row>
    <row r="646" spans="1:3" x14ac:dyDescent="0.35">
      <c r="A646" t="s">
        <v>1433</v>
      </c>
      <c r="B646" t="s">
        <v>28</v>
      </c>
      <c r="C646" t="s">
        <v>47</v>
      </c>
    </row>
    <row r="647" spans="1:3" x14ac:dyDescent="0.35">
      <c r="A647" t="s">
        <v>1435</v>
      </c>
      <c r="B647" t="s">
        <v>28</v>
      </c>
      <c r="C647" t="s">
        <v>24</v>
      </c>
    </row>
    <row r="648" spans="1:3" x14ac:dyDescent="0.35">
      <c r="A648" t="s">
        <v>1436</v>
      </c>
      <c r="B648" t="s">
        <v>28</v>
      </c>
      <c r="C648" t="s">
        <v>24</v>
      </c>
    </row>
    <row r="649" spans="1:3" x14ac:dyDescent="0.35">
      <c r="A649" t="s">
        <v>1437</v>
      </c>
      <c r="B649" t="s">
        <v>17</v>
      </c>
      <c r="C649" t="s">
        <v>18</v>
      </c>
    </row>
    <row r="650" spans="1:3" x14ac:dyDescent="0.35">
      <c r="A650" t="s">
        <v>1439</v>
      </c>
      <c r="B650" t="s">
        <v>17</v>
      </c>
      <c r="C650" t="s">
        <v>24</v>
      </c>
    </row>
    <row r="651" spans="1:3" x14ac:dyDescent="0.35">
      <c r="A651" t="s">
        <v>1440</v>
      </c>
      <c r="B651" t="s">
        <v>28</v>
      </c>
      <c r="C651" t="s">
        <v>47</v>
      </c>
    </row>
    <row r="652" spans="1:3" x14ac:dyDescent="0.35">
      <c r="A652" t="s">
        <v>1441</v>
      </c>
      <c r="B652" t="s">
        <v>17</v>
      </c>
      <c r="C652" t="s">
        <v>24</v>
      </c>
    </row>
    <row r="653" spans="1:3" x14ac:dyDescent="0.35">
      <c r="A653" t="s">
        <v>1442</v>
      </c>
      <c r="B653" t="s">
        <v>17</v>
      </c>
      <c r="C653" t="s">
        <v>18</v>
      </c>
    </row>
    <row r="654" spans="1:3" x14ac:dyDescent="0.35">
      <c r="A654" t="s">
        <v>1443</v>
      </c>
      <c r="B654" t="s">
        <v>28</v>
      </c>
      <c r="C654" t="s">
        <v>47</v>
      </c>
    </row>
    <row r="655" spans="1:3" x14ac:dyDescent="0.35">
      <c r="A655" t="s">
        <v>1445</v>
      </c>
      <c r="B655" t="s">
        <v>28</v>
      </c>
      <c r="C655" t="s">
        <v>24</v>
      </c>
    </row>
    <row r="656" spans="1:3" x14ac:dyDescent="0.35">
      <c r="A656" t="s">
        <v>1446</v>
      </c>
      <c r="B656" t="s">
        <v>17</v>
      </c>
      <c r="C656" t="s">
        <v>51</v>
      </c>
    </row>
    <row r="657" spans="1:3" x14ac:dyDescent="0.35">
      <c r="A657" t="s">
        <v>1447</v>
      </c>
      <c r="B657" t="s">
        <v>17</v>
      </c>
      <c r="C657" t="s">
        <v>47</v>
      </c>
    </row>
    <row r="658" spans="1:3" x14ac:dyDescent="0.35">
      <c r="A658" t="s">
        <v>1449</v>
      </c>
      <c r="B658" t="s">
        <v>28</v>
      </c>
      <c r="C658" t="s">
        <v>18</v>
      </c>
    </row>
    <row r="659" spans="1:3" x14ac:dyDescent="0.35">
      <c r="A659" t="s">
        <v>1450</v>
      </c>
      <c r="B659" t="s">
        <v>28</v>
      </c>
      <c r="C659" t="s">
        <v>24</v>
      </c>
    </row>
    <row r="660" spans="1:3" x14ac:dyDescent="0.35">
      <c r="A660" t="s">
        <v>1452</v>
      </c>
      <c r="B660" t="s">
        <v>28</v>
      </c>
      <c r="C660" t="s">
        <v>18</v>
      </c>
    </row>
    <row r="661" spans="1:3" x14ac:dyDescent="0.35">
      <c r="A661" t="s">
        <v>1454</v>
      </c>
      <c r="B661" t="s">
        <v>28</v>
      </c>
      <c r="C661" t="s">
        <v>18</v>
      </c>
    </row>
    <row r="662" spans="1:3" x14ac:dyDescent="0.35">
      <c r="A662" t="s">
        <v>1456</v>
      </c>
      <c r="B662" t="s">
        <v>28</v>
      </c>
      <c r="C662" t="s">
        <v>51</v>
      </c>
    </row>
    <row r="663" spans="1:3" x14ac:dyDescent="0.35">
      <c r="A663" t="s">
        <v>1457</v>
      </c>
      <c r="B663" t="s">
        <v>17</v>
      </c>
      <c r="C663" t="s">
        <v>24</v>
      </c>
    </row>
    <row r="664" spans="1:3" x14ac:dyDescent="0.35">
      <c r="A664" t="s">
        <v>1458</v>
      </c>
      <c r="B664" t="s">
        <v>28</v>
      </c>
      <c r="C664" t="s">
        <v>51</v>
      </c>
    </row>
    <row r="665" spans="1:3" x14ac:dyDescent="0.35">
      <c r="A665" t="s">
        <v>1460</v>
      </c>
      <c r="B665" t="s">
        <v>17</v>
      </c>
      <c r="C665" t="s">
        <v>18</v>
      </c>
    </row>
    <row r="666" spans="1:3" x14ac:dyDescent="0.35">
      <c r="A666" t="s">
        <v>1462</v>
      </c>
      <c r="B666" t="s">
        <v>28</v>
      </c>
      <c r="C666" t="s">
        <v>18</v>
      </c>
    </row>
    <row r="667" spans="1:3" x14ac:dyDescent="0.35">
      <c r="A667" t="s">
        <v>1463</v>
      </c>
      <c r="B667" t="s">
        <v>17</v>
      </c>
      <c r="C667" t="s">
        <v>51</v>
      </c>
    </row>
    <row r="668" spans="1:3" x14ac:dyDescent="0.35">
      <c r="A668" t="s">
        <v>1465</v>
      </c>
      <c r="B668" t="s">
        <v>28</v>
      </c>
      <c r="C668" t="s">
        <v>24</v>
      </c>
    </row>
    <row r="669" spans="1:3" x14ac:dyDescent="0.35">
      <c r="A669" t="s">
        <v>1466</v>
      </c>
      <c r="B669" t="s">
        <v>17</v>
      </c>
      <c r="C669" t="s">
        <v>47</v>
      </c>
    </row>
    <row r="670" spans="1:3" x14ac:dyDescent="0.35">
      <c r="A670" t="s">
        <v>1468</v>
      </c>
      <c r="B670" t="s">
        <v>28</v>
      </c>
      <c r="C670" t="s">
        <v>24</v>
      </c>
    </row>
    <row r="671" spans="1:3" x14ac:dyDescent="0.35">
      <c r="A671" t="s">
        <v>1469</v>
      </c>
      <c r="B671" t="s">
        <v>17</v>
      </c>
      <c r="C671" t="s">
        <v>51</v>
      </c>
    </row>
    <row r="672" spans="1:3" x14ac:dyDescent="0.35">
      <c r="A672" t="s">
        <v>1470</v>
      </c>
      <c r="B672" t="s">
        <v>17</v>
      </c>
      <c r="C672" t="s">
        <v>18</v>
      </c>
    </row>
    <row r="673" spans="1:3" x14ac:dyDescent="0.35">
      <c r="A673" t="s">
        <v>1471</v>
      </c>
      <c r="B673" t="s">
        <v>17</v>
      </c>
      <c r="C673" t="s">
        <v>24</v>
      </c>
    </row>
    <row r="674" spans="1:3" x14ac:dyDescent="0.35">
      <c r="A674" t="s">
        <v>1473</v>
      </c>
      <c r="B674" t="s">
        <v>17</v>
      </c>
      <c r="C674" t="s">
        <v>18</v>
      </c>
    </row>
    <row r="675" spans="1:3" x14ac:dyDescent="0.35">
      <c r="A675" t="s">
        <v>1475</v>
      </c>
      <c r="B675" t="s">
        <v>28</v>
      </c>
      <c r="C675" t="s">
        <v>18</v>
      </c>
    </row>
    <row r="676" spans="1:3" x14ac:dyDescent="0.35">
      <c r="A676" t="s">
        <v>1477</v>
      </c>
      <c r="B676" t="s">
        <v>17</v>
      </c>
      <c r="C676" t="s">
        <v>24</v>
      </c>
    </row>
    <row r="677" spans="1:3" x14ac:dyDescent="0.35">
      <c r="A677" t="s">
        <v>1478</v>
      </c>
      <c r="B677" t="s">
        <v>17</v>
      </c>
      <c r="C677" t="s">
        <v>24</v>
      </c>
    </row>
    <row r="678" spans="1:3" x14ac:dyDescent="0.35">
      <c r="A678" t="s">
        <v>1480</v>
      </c>
      <c r="B678" t="s">
        <v>17</v>
      </c>
      <c r="C678" t="s">
        <v>18</v>
      </c>
    </row>
    <row r="679" spans="1:3" x14ac:dyDescent="0.35">
      <c r="A679" t="s">
        <v>1482</v>
      </c>
      <c r="B679" t="s">
        <v>17</v>
      </c>
      <c r="C679" t="s">
        <v>24</v>
      </c>
    </row>
    <row r="680" spans="1:3" x14ac:dyDescent="0.35">
      <c r="A680" t="s">
        <v>1484</v>
      </c>
      <c r="B680" t="s">
        <v>17</v>
      </c>
      <c r="C680" t="s">
        <v>18</v>
      </c>
    </row>
    <row r="681" spans="1:3" x14ac:dyDescent="0.35">
      <c r="A681" t="s">
        <v>1486</v>
      </c>
      <c r="B681" t="s">
        <v>17</v>
      </c>
      <c r="C681" t="s">
        <v>18</v>
      </c>
    </row>
    <row r="682" spans="1:3" x14ac:dyDescent="0.35">
      <c r="A682" t="s">
        <v>1488</v>
      </c>
      <c r="B682" t="s">
        <v>28</v>
      </c>
      <c r="C682" t="s">
        <v>18</v>
      </c>
    </row>
    <row r="683" spans="1:3" x14ac:dyDescent="0.35">
      <c r="A683" t="s">
        <v>356</v>
      </c>
      <c r="B683" t="s">
        <v>17</v>
      </c>
      <c r="C683" t="s">
        <v>18</v>
      </c>
    </row>
    <row r="684" spans="1:3" x14ac:dyDescent="0.35">
      <c r="A684" t="s">
        <v>1490</v>
      </c>
      <c r="B684" t="s">
        <v>28</v>
      </c>
      <c r="C684" t="s">
        <v>24</v>
      </c>
    </row>
    <row r="685" spans="1:3" x14ac:dyDescent="0.35">
      <c r="A685" t="s">
        <v>1492</v>
      </c>
      <c r="B685" t="s">
        <v>28</v>
      </c>
      <c r="C685" t="s">
        <v>51</v>
      </c>
    </row>
    <row r="686" spans="1:3" x14ac:dyDescent="0.35">
      <c r="A686" t="s">
        <v>1493</v>
      </c>
      <c r="B686" t="s">
        <v>17</v>
      </c>
      <c r="C686" t="s">
        <v>47</v>
      </c>
    </row>
    <row r="687" spans="1:3" x14ac:dyDescent="0.35">
      <c r="A687" t="s">
        <v>1495</v>
      </c>
      <c r="B687" t="s">
        <v>17</v>
      </c>
      <c r="C687" t="s">
        <v>18</v>
      </c>
    </row>
    <row r="688" spans="1:3" x14ac:dyDescent="0.35">
      <c r="A688" t="s">
        <v>1497</v>
      </c>
      <c r="B688" t="s">
        <v>28</v>
      </c>
      <c r="C688" t="s">
        <v>51</v>
      </c>
    </row>
    <row r="689" spans="1:3" x14ac:dyDescent="0.35">
      <c r="A689" t="s">
        <v>1499</v>
      </c>
      <c r="B689" t="s">
        <v>28</v>
      </c>
      <c r="C689" t="s">
        <v>51</v>
      </c>
    </row>
    <row r="690" spans="1:3" x14ac:dyDescent="0.35">
      <c r="A690" t="s">
        <v>1501</v>
      </c>
      <c r="B690" t="s">
        <v>28</v>
      </c>
      <c r="C690" t="s">
        <v>24</v>
      </c>
    </row>
    <row r="691" spans="1:3" x14ac:dyDescent="0.35">
      <c r="A691" t="s">
        <v>1502</v>
      </c>
      <c r="B691" t="s">
        <v>17</v>
      </c>
      <c r="C691" t="s">
        <v>18</v>
      </c>
    </row>
    <row r="692" spans="1:3" x14ac:dyDescent="0.35">
      <c r="A692" t="s">
        <v>191</v>
      </c>
      <c r="B692" t="s">
        <v>17</v>
      </c>
      <c r="C692" t="s">
        <v>24</v>
      </c>
    </row>
    <row r="693" spans="1:3" x14ac:dyDescent="0.35">
      <c r="A693" t="s">
        <v>1504</v>
      </c>
      <c r="B693" t="s">
        <v>17</v>
      </c>
      <c r="C693" t="s">
        <v>51</v>
      </c>
    </row>
    <row r="694" spans="1:3" x14ac:dyDescent="0.35">
      <c r="A694" t="s">
        <v>1505</v>
      </c>
      <c r="B694" t="s">
        <v>17</v>
      </c>
      <c r="C694" t="s">
        <v>24</v>
      </c>
    </row>
    <row r="695" spans="1:3" x14ac:dyDescent="0.35">
      <c r="A695" t="s">
        <v>1507</v>
      </c>
      <c r="B695" t="s">
        <v>17</v>
      </c>
      <c r="C695" t="s">
        <v>51</v>
      </c>
    </row>
    <row r="696" spans="1:3" x14ac:dyDescent="0.35">
      <c r="A696" t="s">
        <v>1509</v>
      </c>
      <c r="B696" t="s">
        <v>17</v>
      </c>
      <c r="C696" t="s">
        <v>24</v>
      </c>
    </row>
    <row r="697" spans="1:3" x14ac:dyDescent="0.35">
      <c r="A697" t="s">
        <v>1510</v>
      </c>
      <c r="B697" t="s">
        <v>28</v>
      </c>
      <c r="C697" t="s">
        <v>24</v>
      </c>
    </row>
    <row r="698" spans="1:3" x14ac:dyDescent="0.35">
      <c r="A698" t="s">
        <v>1511</v>
      </c>
      <c r="B698" t="s">
        <v>17</v>
      </c>
      <c r="C698" t="s">
        <v>51</v>
      </c>
    </row>
    <row r="699" spans="1:3" x14ac:dyDescent="0.35">
      <c r="A699" t="s">
        <v>1512</v>
      </c>
      <c r="B699" t="s">
        <v>17</v>
      </c>
      <c r="C699" t="s">
        <v>24</v>
      </c>
    </row>
    <row r="700" spans="1:3" x14ac:dyDescent="0.35">
      <c r="A700" t="s">
        <v>1513</v>
      </c>
      <c r="B700" t="s">
        <v>17</v>
      </c>
      <c r="C700" t="s">
        <v>18</v>
      </c>
    </row>
    <row r="701" spans="1:3" x14ac:dyDescent="0.35">
      <c r="A701" t="s">
        <v>1515</v>
      </c>
      <c r="B701" t="s">
        <v>17</v>
      </c>
      <c r="C701" t="s">
        <v>24</v>
      </c>
    </row>
    <row r="702" spans="1:3" x14ac:dyDescent="0.35">
      <c r="A702" t="s">
        <v>1517</v>
      </c>
      <c r="B702" t="s">
        <v>17</v>
      </c>
      <c r="C702" t="s">
        <v>24</v>
      </c>
    </row>
    <row r="703" spans="1:3" x14ac:dyDescent="0.35">
      <c r="A703" t="s">
        <v>262</v>
      </c>
      <c r="B703" t="s">
        <v>17</v>
      </c>
      <c r="C703" t="s">
        <v>47</v>
      </c>
    </row>
    <row r="704" spans="1:3" x14ac:dyDescent="0.35">
      <c r="A704" t="s">
        <v>1519</v>
      </c>
      <c r="B704" t="s">
        <v>17</v>
      </c>
      <c r="C704" t="s">
        <v>24</v>
      </c>
    </row>
    <row r="705" spans="1:3" x14ac:dyDescent="0.35">
      <c r="A705" t="s">
        <v>1520</v>
      </c>
      <c r="B705" t="s">
        <v>28</v>
      </c>
      <c r="C705" t="s">
        <v>24</v>
      </c>
    </row>
    <row r="706" spans="1:3" x14ac:dyDescent="0.35">
      <c r="A706" t="s">
        <v>1522</v>
      </c>
      <c r="B706" t="s">
        <v>17</v>
      </c>
      <c r="C706" t="s">
        <v>47</v>
      </c>
    </row>
    <row r="707" spans="1:3" x14ac:dyDescent="0.35">
      <c r="A707" t="s">
        <v>306</v>
      </c>
      <c r="B707" t="s">
        <v>17</v>
      </c>
      <c r="C707" t="s">
        <v>51</v>
      </c>
    </row>
    <row r="708" spans="1:3" x14ac:dyDescent="0.35">
      <c r="A708" t="s">
        <v>1524</v>
      </c>
      <c r="B708" t="s">
        <v>17</v>
      </c>
      <c r="C708" t="s">
        <v>24</v>
      </c>
    </row>
    <row r="709" spans="1:3" x14ac:dyDescent="0.35">
      <c r="A709" t="s">
        <v>1526</v>
      </c>
      <c r="B709" t="s">
        <v>28</v>
      </c>
      <c r="C709" t="s">
        <v>18</v>
      </c>
    </row>
    <row r="710" spans="1:3" x14ac:dyDescent="0.35">
      <c r="A710" t="s">
        <v>1528</v>
      </c>
      <c r="B710" t="s">
        <v>28</v>
      </c>
      <c r="C710" t="s">
        <v>24</v>
      </c>
    </row>
    <row r="711" spans="1:3" x14ac:dyDescent="0.35">
      <c r="A711" t="s">
        <v>1529</v>
      </c>
      <c r="B711" t="s">
        <v>28</v>
      </c>
      <c r="C711" t="s">
        <v>47</v>
      </c>
    </row>
    <row r="712" spans="1:3" x14ac:dyDescent="0.35">
      <c r="A712" t="s">
        <v>1530</v>
      </c>
      <c r="B712" t="s">
        <v>28</v>
      </c>
      <c r="C712" t="s">
        <v>47</v>
      </c>
    </row>
    <row r="713" spans="1:3" x14ac:dyDescent="0.35">
      <c r="A713" t="s">
        <v>318</v>
      </c>
      <c r="B713" t="s">
        <v>17</v>
      </c>
      <c r="C713" t="s">
        <v>51</v>
      </c>
    </row>
    <row r="714" spans="1:3" x14ac:dyDescent="0.35">
      <c r="A714" t="s">
        <v>1533</v>
      </c>
      <c r="B714" t="s">
        <v>17</v>
      </c>
      <c r="C714" t="s">
        <v>51</v>
      </c>
    </row>
    <row r="715" spans="1:3" x14ac:dyDescent="0.35">
      <c r="A715" t="s">
        <v>1535</v>
      </c>
      <c r="B715" t="s">
        <v>28</v>
      </c>
      <c r="C715" t="s">
        <v>18</v>
      </c>
    </row>
    <row r="716" spans="1:3" x14ac:dyDescent="0.35">
      <c r="A716" t="s">
        <v>1537</v>
      </c>
      <c r="B716" t="s">
        <v>17</v>
      </c>
      <c r="C716" t="s">
        <v>24</v>
      </c>
    </row>
    <row r="717" spans="1:3" x14ac:dyDescent="0.35">
      <c r="A717" t="s">
        <v>1538</v>
      </c>
      <c r="B717" t="s">
        <v>28</v>
      </c>
      <c r="C717" t="s">
        <v>18</v>
      </c>
    </row>
    <row r="718" spans="1:3" x14ac:dyDescent="0.35">
      <c r="A718" t="s">
        <v>1540</v>
      </c>
      <c r="B718" t="s">
        <v>17</v>
      </c>
      <c r="C718" t="s">
        <v>24</v>
      </c>
    </row>
    <row r="719" spans="1:3" x14ac:dyDescent="0.35">
      <c r="A719" t="s">
        <v>1541</v>
      </c>
      <c r="B719" t="s">
        <v>17</v>
      </c>
      <c r="C719" t="s">
        <v>18</v>
      </c>
    </row>
    <row r="720" spans="1:3" x14ac:dyDescent="0.35">
      <c r="A720" t="s">
        <v>1542</v>
      </c>
      <c r="B720" t="s">
        <v>28</v>
      </c>
      <c r="C720" t="s">
        <v>24</v>
      </c>
    </row>
    <row r="721" spans="1:3" x14ac:dyDescent="0.35">
      <c r="A721" t="s">
        <v>1544</v>
      </c>
      <c r="B721" t="s">
        <v>28</v>
      </c>
      <c r="C721" t="s">
        <v>24</v>
      </c>
    </row>
    <row r="722" spans="1:3" x14ac:dyDescent="0.35">
      <c r="A722" t="s">
        <v>1546</v>
      </c>
      <c r="B722" t="s">
        <v>28</v>
      </c>
      <c r="C722" t="s">
        <v>24</v>
      </c>
    </row>
    <row r="723" spans="1:3" x14ac:dyDescent="0.35">
      <c r="A723" t="s">
        <v>1547</v>
      </c>
      <c r="B723" t="s">
        <v>28</v>
      </c>
      <c r="C723" t="s">
        <v>18</v>
      </c>
    </row>
    <row r="724" spans="1:3" x14ac:dyDescent="0.35">
      <c r="A724" t="s">
        <v>1549</v>
      </c>
      <c r="B724" t="s">
        <v>17</v>
      </c>
      <c r="C724" t="s">
        <v>24</v>
      </c>
    </row>
    <row r="725" spans="1:3" x14ac:dyDescent="0.35">
      <c r="A725" t="s">
        <v>1550</v>
      </c>
      <c r="B725" t="s">
        <v>28</v>
      </c>
      <c r="C725" t="s">
        <v>18</v>
      </c>
    </row>
    <row r="726" spans="1:3" x14ac:dyDescent="0.35">
      <c r="A726" t="s">
        <v>1551</v>
      </c>
      <c r="B726" t="s">
        <v>17</v>
      </c>
      <c r="C726" t="s">
        <v>24</v>
      </c>
    </row>
    <row r="727" spans="1:3" x14ac:dyDescent="0.35">
      <c r="A727" t="s">
        <v>1553</v>
      </c>
      <c r="B727" t="s">
        <v>17</v>
      </c>
      <c r="C727" t="s">
        <v>24</v>
      </c>
    </row>
    <row r="728" spans="1:3" x14ac:dyDescent="0.35">
      <c r="A728" t="s">
        <v>1555</v>
      </c>
      <c r="B728" t="s">
        <v>17</v>
      </c>
      <c r="C728" t="s">
        <v>24</v>
      </c>
    </row>
    <row r="729" spans="1:3" x14ac:dyDescent="0.35">
      <c r="A729" t="s">
        <v>1556</v>
      </c>
      <c r="B729" t="s">
        <v>28</v>
      </c>
      <c r="C729" t="s">
        <v>24</v>
      </c>
    </row>
    <row r="730" spans="1:3" x14ac:dyDescent="0.35">
      <c r="A730" t="s">
        <v>1558</v>
      </c>
      <c r="B730" t="s">
        <v>28</v>
      </c>
      <c r="C730" t="s">
        <v>18</v>
      </c>
    </row>
    <row r="731" spans="1:3" x14ac:dyDescent="0.35">
      <c r="A731" t="s">
        <v>1560</v>
      </c>
      <c r="B731" t="s">
        <v>17</v>
      </c>
      <c r="C731" t="s">
        <v>24</v>
      </c>
    </row>
    <row r="732" spans="1:3" x14ac:dyDescent="0.35">
      <c r="A732" t="s">
        <v>1561</v>
      </c>
      <c r="B732" t="s">
        <v>28</v>
      </c>
      <c r="C732" t="s">
        <v>24</v>
      </c>
    </row>
    <row r="733" spans="1:3" x14ac:dyDescent="0.35">
      <c r="A733" t="s">
        <v>1563</v>
      </c>
      <c r="B733" t="s">
        <v>17</v>
      </c>
      <c r="C733" t="s">
        <v>51</v>
      </c>
    </row>
    <row r="734" spans="1:3" x14ac:dyDescent="0.35">
      <c r="A734" t="s">
        <v>1564</v>
      </c>
      <c r="B734" t="s">
        <v>17</v>
      </c>
      <c r="C734" t="s">
        <v>24</v>
      </c>
    </row>
    <row r="735" spans="1:3" x14ac:dyDescent="0.35">
      <c r="A735" t="s">
        <v>1565</v>
      </c>
      <c r="B735" t="s">
        <v>17</v>
      </c>
      <c r="C735" t="s">
        <v>47</v>
      </c>
    </row>
    <row r="736" spans="1:3" x14ac:dyDescent="0.35">
      <c r="A736" t="s">
        <v>1567</v>
      </c>
      <c r="B736" t="s">
        <v>28</v>
      </c>
      <c r="C736" t="s">
        <v>51</v>
      </c>
    </row>
    <row r="737" spans="1:3" x14ac:dyDescent="0.35">
      <c r="A737" t="s">
        <v>1568</v>
      </c>
      <c r="B737" t="s">
        <v>28</v>
      </c>
      <c r="C737" t="s">
        <v>51</v>
      </c>
    </row>
    <row r="738" spans="1:3" x14ac:dyDescent="0.35">
      <c r="A738" t="s">
        <v>1570</v>
      </c>
      <c r="B738" t="s">
        <v>28</v>
      </c>
      <c r="C738" t="s">
        <v>18</v>
      </c>
    </row>
    <row r="739" spans="1:3" x14ac:dyDescent="0.35">
      <c r="A739" t="s">
        <v>1571</v>
      </c>
      <c r="B739" t="s">
        <v>17</v>
      </c>
      <c r="C739" t="s">
        <v>51</v>
      </c>
    </row>
    <row r="740" spans="1:3" x14ac:dyDescent="0.35">
      <c r="A740" t="s">
        <v>1573</v>
      </c>
      <c r="B740" t="s">
        <v>28</v>
      </c>
      <c r="C740" t="s">
        <v>51</v>
      </c>
    </row>
    <row r="741" spans="1:3" x14ac:dyDescent="0.35">
      <c r="A741" t="s">
        <v>1575</v>
      </c>
      <c r="B741" t="s">
        <v>28</v>
      </c>
      <c r="C741" t="s">
        <v>24</v>
      </c>
    </row>
    <row r="742" spans="1:3" x14ac:dyDescent="0.35">
      <c r="A742" t="s">
        <v>1576</v>
      </c>
      <c r="B742" t="s">
        <v>28</v>
      </c>
      <c r="C742" t="s">
        <v>18</v>
      </c>
    </row>
    <row r="743" spans="1:3" x14ac:dyDescent="0.35">
      <c r="A743" t="s">
        <v>1578</v>
      </c>
      <c r="B743" t="s">
        <v>17</v>
      </c>
      <c r="C743" t="s">
        <v>51</v>
      </c>
    </row>
    <row r="744" spans="1:3" x14ac:dyDescent="0.35">
      <c r="A744" t="s">
        <v>1580</v>
      </c>
      <c r="B744" t="s">
        <v>28</v>
      </c>
      <c r="C744" t="s">
        <v>18</v>
      </c>
    </row>
    <row r="745" spans="1:3" x14ac:dyDescent="0.35">
      <c r="A745" t="s">
        <v>1582</v>
      </c>
      <c r="B745" t="s">
        <v>28</v>
      </c>
      <c r="C745" t="s">
        <v>51</v>
      </c>
    </row>
    <row r="746" spans="1:3" x14ac:dyDescent="0.35">
      <c r="A746" t="s">
        <v>1584</v>
      </c>
      <c r="B746" t="s">
        <v>17</v>
      </c>
      <c r="C746" t="s">
        <v>51</v>
      </c>
    </row>
    <row r="747" spans="1:3" x14ac:dyDescent="0.35">
      <c r="A747" t="s">
        <v>1585</v>
      </c>
      <c r="B747" t="s">
        <v>28</v>
      </c>
      <c r="C747" t="s">
        <v>18</v>
      </c>
    </row>
    <row r="748" spans="1:3" x14ac:dyDescent="0.35">
      <c r="A748" t="s">
        <v>1587</v>
      </c>
      <c r="B748" t="s">
        <v>28</v>
      </c>
      <c r="C748" t="s">
        <v>51</v>
      </c>
    </row>
    <row r="749" spans="1:3" x14ac:dyDescent="0.35">
      <c r="A749" t="s">
        <v>1588</v>
      </c>
      <c r="B749" t="s">
        <v>28</v>
      </c>
      <c r="C749" t="s">
        <v>51</v>
      </c>
    </row>
    <row r="750" spans="1:3" x14ac:dyDescent="0.35">
      <c r="A750" t="s">
        <v>1590</v>
      </c>
      <c r="B750" t="s">
        <v>28</v>
      </c>
      <c r="C750" t="s">
        <v>18</v>
      </c>
    </row>
    <row r="751" spans="1:3" x14ac:dyDescent="0.35">
      <c r="A751" t="s">
        <v>1591</v>
      </c>
      <c r="B751" t="s">
        <v>28</v>
      </c>
      <c r="C751" t="s">
        <v>24</v>
      </c>
    </row>
    <row r="752" spans="1:3" x14ac:dyDescent="0.35">
      <c r="A752" t="s">
        <v>1592</v>
      </c>
      <c r="B752" t="s">
        <v>28</v>
      </c>
      <c r="C752" t="s">
        <v>18</v>
      </c>
    </row>
    <row r="753" spans="1:3" x14ac:dyDescent="0.35">
      <c r="A753" t="s">
        <v>1593</v>
      </c>
      <c r="B753" t="s">
        <v>28</v>
      </c>
      <c r="C753" t="s">
        <v>24</v>
      </c>
    </row>
    <row r="754" spans="1:3" x14ac:dyDescent="0.35">
      <c r="A754" t="s">
        <v>1595</v>
      </c>
      <c r="B754" t="s">
        <v>28</v>
      </c>
      <c r="C754" t="s">
        <v>24</v>
      </c>
    </row>
    <row r="755" spans="1:3" x14ac:dyDescent="0.35">
      <c r="A755" t="s">
        <v>1597</v>
      </c>
      <c r="B755" t="s">
        <v>28</v>
      </c>
      <c r="C755" t="s">
        <v>24</v>
      </c>
    </row>
    <row r="756" spans="1:3" x14ac:dyDescent="0.35">
      <c r="A756" t="s">
        <v>1599</v>
      </c>
      <c r="B756" t="s">
        <v>17</v>
      </c>
      <c r="C756" t="s">
        <v>18</v>
      </c>
    </row>
    <row r="757" spans="1:3" x14ac:dyDescent="0.35">
      <c r="A757" t="s">
        <v>1601</v>
      </c>
      <c r="B757" t="s">
        <v>17</v>
      </c>
      <c r="C757" t="s">
        <v>24</v>
      </c>
    </row>
    <row r="758" spans="1:3" x14ac:dyDescent="0.35">
      <c r="A758" t="s">
        <v>1602</v>
      </c>
      <c r="B758" t="s">
        <v>17</v>
      </c>
      <c r="C758" t="s">
        <v>24</v>
      </c>
    </row>
    <row r="759" spans="1:3" x14ac:dyDescent="0.35">
      <c r="A759" t="s">
        <v>1604</v>
      </c>
      <c r="B759" t="s">
        <v>17</v>
      </c>
      <c r="C759" t="s">
        <v>51</v>
      </c>
    </row>
    <row r="760" spans="1:3" x14ac:dyDescent="0.35">
      <c r="A760" t="s">
        <v>1605</v>
      </c>
      <c r="B760" t="s">
        <v>17</v>
      </c>
      <c r="C760" t="s">
        <v>51</v>
      </c>
    </row>
    <row r="761" spans="1:3" x14ac:dyDescent="0.35">
      <c r="A761" t="s">
        <v>1607</v>
      </c>
      <c r="B761" t="s">
        <v>17</v>
      </c>
      <c r="C761" t="s">
        <v>24</v>
      </c>
    </row>
    <row r="762" spans="1:3" x14ac:dyDescent="0.35">
      <c r="A762" t="s">
        <v>1608</v>
      </c>
      <c r="B762" t="s">
        <v>17</v>
      </c>
      <c r="C762" t="s">
        <v>24</v>
      </c>
    </row>
    <row r="763" spans="1:3" x14ac:dyDescent="0.35">
      <c r="A763" t="s">
        <v>1610</v>
      </c>
      <c r="B763" t="s">
        <v>28</v>
      </c>
      <c r="C763" t="s">
        <v>18</v>
      </c>
    </row>
    <row r="764" spans="1:3" x14ac:dyDescent="0.35">
      <c r="A764" t="s">
        <v>1612</v>
      </c>
      <c r="B764" t="s">
        <v>17</v>
      </c>
      <c r="C764" t="s">
        <v>18</v>
      </c>
    </row>
    <row r="765" spans="1:3" x14ac:dyDescent="0.35">
      <c r="A765" t="s">
        <v>1614</v>
      </c>
      <c r="B765" t="s">
        <v>17</v>
      </c>
      <c r="C765" t="s">
        <v>24</v>
      </c>
    </row>
    <row r="766" spans="1:3" x14ac:dyDescent="0.35">
      <c r="A766" t="s">
        <v>1615</v>
      </c>
      <c r="B766" t="s">
        <v>28</v>
      </c>
      <c r="C766" t="s">
        <v>18</v>
      </c>
    </row>
    <row r="767" spans="1:3" x14ac:dyDescent="0.35">
      <c r="A767" t="s">
        <v>111</v>
      </c>
      <c r="B767" t="s">
        <v>17</v>
      </c>
      <c r="C767" t="s">
        <v>24</v>
      </c>
    </row>
    <row r="768" spans="1:3" x14ac:dyDescent="0.35">
      <c r="A768" t="s">
        <v>1618</v>
      </c>
      <c r="B768" t="s">
        <v>17</v>
      </c>
      <c r="C768" t="s">
        <v>18</v>
      </c>
    </row>
    <row r="769" spans="1:3" x14ac:dyDescent="0.35">
      <c r="A769" t="s">
        <v>281</v>
      </c>
      <c r="B769" t="s">
        <v>17</v>
      </c>
      <c r="C769" t="s">
        <v>51</v>
      </c>
    </row>
    <row r="770" spans="1:3" x14ac:dyDescent="0.35">
      <c r="A770" t="s">
        <v>1620</v>
      </c>
      <c r="B770" t="s">
        <v>17</v>
      </c>
      <c r="C770" t="s">
        <v>18</v>
      </c>
    </row>
    <row r="771" spans="1:3" x14ac:dyDescent="0.35">
      <c r="A771" t="s">
        <v>1621</v>
      </c>
      <c r="B771" t="s">
        <v>28</v>
      </c>
      <c r="C771" t="s">
        <v>24</v>
      </c>
    </row>
    <row r="772" spans="1:3" x14ac:dyDescent="0.35">
      <c r="A772" t="s">
        <v>1623</v>
      </c>
      <c r="B772" t="s">
        <v>17</v>
      </c>
      <c r="C772" t="s">
        <v>18</v>
      </c>
    </row>
    <row r="773" spans="1:3" x14ac:dyDescent="0.35">
      <c r="A773" t="s">
        <v>1625</v>
      </c>
      <c r="B773" t="s">
        <v>28</v>
      </c>
      <c r="C773" t="s">
        <v>51</v>
      </c>
    </row>
    <row r="774" spans="1:3" x14ac:dyDescent="0.35">
      <c r="A774" t="s">
        <v>1627</v>
      </c>
      <c r="B774" t="s">
        <v>17</v>
      </c>
      <c r="C774" t="s">
        <v>18</v>
      </c>
    </row>
    <row r="775" spans="1:3" x14ac:dyDescent="0.35">
      <c r="A775" t="s">
        <v>1629</v>
      </c>
      <c r="B775" t="s">
        <v>17</v>
      </c>
      <c r="C775" t="s">
        <v>24</v>
      </c>
    </row>
    <row r="776" spans="1:3" x14ac:dyDescent="0.35">
      <c r="A776" t="s">
        <v>1631</v>
      </c>
      <c r="B776" t="s">
        <v>28</v>
      </c>
      <c r="C776" t="s">
        <v>24</v>
      </c>
    </row>
    <row r="777" spans="1:3" x14ac:dyDescent="0.35">
      <c r="A777" t="s">
        <v>1633</v>
      </c>
      <c r="B777" t="s">
        <v>17</v>
      </c>
      <c r="C777" t="s">
        <v>24</v>
      </c>
    </row>
    <row r="778" spans="1:3" x14ac:dyDescent="0.35">
      <c r="A778" t="s">
        <v>1635</v>
      </c>
      <c r="B778" t="s">
        <v>28</v>
      </c>
      <c r="C778" t="s">
        <v>24</v>
      </c>
    </row>
    <row r="779" spans="1:3" x14ac:dyDescent="0.35">
      <c r="A779" t="s">
        <v>1637</v>
      </c>
      <c r="B779" t="s">
        <v>28</v>
      </c>
      <c r="C779" t="s">
        <v>24</v>
      </c>
    </row>
    <row r="780" spans="1:3" x14ac:dyDescent="0.35">
      <c r="A780" t="s">
        <v>1639</v>
      </c>
      <c r="B780" t="s">
        <v>17</v>
      </c>
      <c r="C780" t="s">
        <v>24</v>
      </c>
    </row>
    <row r="781" spans="1:3" x14ac:dyDescent="0.35">
      <c r="A781" t="s">
        <v>1641</v>
      </c>
      <c r="B781" t="s">
        <v>17</v>
      </c>
      <c r="C781" t="s">
        <v>24</v>
      </c>
    </row>
    <row r="782" spans="1:3" x14ac:dyDescent="0.35">
      <c r="A782" t="s">
        <v>1345</v>
      </c>
      <c r="B782" t="s">
        <v>17</v>
      </c>
      <c r="C782" t="s">
        <v>47</v>
      </c>
    </row>
    <row r="783" spans="1:3" x14ac:dyDescent="0.35">
      <c r="A783" t="s">
        <v>1643</v>
      </c>
      <c r="B783" t="s">
        <v>28</v>
      </c>
      <c r="C783" t="s">
        <v>24</v>
      </c>
    </row>
    <row r="784" spans="1:3" x14ac:dyDescent="0.35">
      <c r="A784" t="s">
        <v>1644</v>
      </c>
      <c r="B784" t="s">
        <v>17</v>
      </c>
      <c r="C784" t="s">
        <v>18</v>
      </c>
    </row>
    <row r="785" spans="1:3" x14ac:dyDescent="0.35">
      <c r="A785" t="s">
        <v>1645</v>
      </c>
      <c r="B785" t="s">
        <v>28</v>
      </c>
      <c r="C785" t="s">
        <v>24</v>
      </c>
    </row>
    <row r="786" spans="1:3" x14ac:dyDescent="0.35">
      <c r="A786" t="s">
        <v>1646</v>
      </c>
      <c r="B786" t="s">
        <v>28</v>
      </c>
      <c r="C786" t="s">
        <v>24</v>
      </c>
    </row>
    <row r="787" spans="1:3" x14ac:dyDescent="0.35">
      <c r="A787" t="s">
        <v>1418</v>
      </c>
      <c r="B787" t="s">
        <v>17</v>
      </c>
      <c r="C787" t="s">
        <v>24</v>
      </c>
    </row>
    <row r="788" spans="1:3" x14ac:dyDescent="0.35">
      <c r="A788" t="s">
        <v>1649</v>
      </c>
      <c r="B788" t="s">
        <v>17</v>
      </c>
      <c r="C788" t="s">
        <v>24</v>
      </c>
    </row>
    <row r="789" spans="1:3" x14ac:dyDescent="0.35">
      <c r="A789" t="s">
        <v>1651</v>
      </c>
      <c r="B789" t="s">
        <v>17</v>
      </c>
      <c r="C789" t="s">
        <v>24</v>
      </c>
    </row>
    <row r="790" spans="1:3" x14ac:dyDescent="0.35">
      <c r="A790" t="s">
        <v>130</v>
      </c>
      <c r="B790" t="s">
        <v>17</v>
      </c>
      <c r="C790" t="s">
        <v>24</v>
      </c>
    </row>
    <row r="791" spans="1:3" x14ac:dyDescent="0.35">
      <c r="A791" t="s">
        <v>1654</v>
      </c>
      <c r="B791" t="s">
        <v>17</v>
      </c>
      <c r="C791" t="s">
        <v>51</v>
      </c>
    </row>
    <row r="792" spans="1:3" x14ac:dyDescent="0.35">
      <c r="A792" t="s">
        <v>1655</v>
      </c>
      <c r="B792" t="s">
        <v>28</v>
      </c>
      <c r="C792" t="s">
        <v>18</v>
      </c>
    </row>
    <row r="793" spans="1:3" x14ac:dyDescent="0.35">
      <c r="A793" t="s">
        <v>1657</v>
      </c>
      <c r="B793" t="s">
        <v>28</v>
      </c>
      <c r="C793" t="s">
        <v>51</v>
      </c>
    </row>
    <row r="794" spans="1:3" x14ac:dyDescent="0.35">
      <c r="A794" t="s">
        <v>1658</v>
      </c>
      <c r="B794" t="s">
        <v>17</v>
      </c>
      <c r="C794" t="s">
        <v>24</v>
      </c>
    </row>
    <row r="795" spans="1:3" x14ac:dyDescent="0.35">
      <c r="A795" t="s">
        <v>1660</v>
      </c>
      <c r="B795" t="s">
        <v>28</v>
      </c>
      <c r="C795" t="s">
        <v>18</v>
      </c>
    </row>
    <row r="796" spans="1:3" x14ac:dyDescent="0.35">
      <c r="A796" t="s">
        <v>1662</v>
      </c>
      <c r="B796" t="s">
        <v>28</v>
      </c>
      <c r="C796" t="s">
        <v>24</v>
      </c>
    </row>
    <row r="797" spans="1:3" x14ac:dyDescent="0.35">
      <c r="A797" t="s">
        <v>1664</v>
      </c>
      <c r="B797" t="s">
        <v>17</v>
      </c>
      <c r="C797" t="s">
        <v>24</v>
      </c>
    </row>
    <row r="798" spans="1:3" x14ac:dyDescent="0.35">
      <c r="A798" t="s">
        <v>1665</v>
      </c>
      <c r="B798" t="s">
        <v>28</v>
      </c>
      <c r="C798" t="s">
        <v>24</v>
      </c>
    </row>
    <row r="799" spans="1:3" x14ac:dyDescent="0.35">
      <c r="A799" t="s">
        <v>1666</v>
      </c>
      <c r="B799" t="s">
        <v>28</v>
      </c>
      <c r="C799" t="s">
        <v>18</v>
      </c>
    </row>
    <row r="800" spans="1:3" x14ac:dyDescent="0.35">
      <c r="A800" t="s">
        <v>1667</v>
      </c>
      <c r="B800" t="s">
        <v>17</v>
      </c>
      <c r="C800" t="s">
        <v>51</v>
      </c>
    </row>
    <row r="801" spans="1:3" x14ac:dyDescent="0.35">
      <c r="A801" t="s">
        <v>1669</v>
      </c>
      <c r="B801" t="s">
        <v>28</v>
      </c>
      <c r="C801" t="s">
        <v>24</v>
      </c>
    </row>
    <row r="802" spans="1:3" x14ac:dyDescent="0.35">
      <c r="A802" t="s">
        <v>1670</v>
      </c>
      <c r="B802" t="s">
        <v>28</v>
      </c>
      <c r="C802" t="s">
        <v>18</v>
      </c>
    </row>
    <row r="803" spans="1:3" x14ac:dyDescent="0.35">
      <c r="A803" t="s">
        <v>1672</v>
      </c>
      <c r="B803" t="s">
        <v>28</v>
      </c>
      <c r="C803" t="s">
        <v>18</v>
      </c>
    </row>
    <row r="804" spans="1:3" x14ac:dyDescent="0.35">
      <c r="A804" t="s">
        <v>1674</v>
      </c>
      <c r="B804" t="s">
        <v>28</v>
      </c>
      <c r="C804" t="s">
        <v>24</v>
      </c>
    </row>
    <row r="805" spans="1:3" x14ac:dyDescent="0.35">
      <c r="A805" t="s">
        <v>1676</v>
      </c>
      <c r="B805" t="s">
        <v>28</v>
      </c>
      <c r="C805" t="s">
        <v>24</v>
      </c>
    </row>
    <row r="806" spans="1:3" x14ac:dyDescent="0.35">
      <c r="A806" t="s">
        <v>1677</v>
      </c>
      <c r="B806" t="s">
        <v>17</v>
      </c>
      <c r="C806" t="s">
        <v>18</v>
      </c>
    </row>
    <row r="807" spans="1:3" x14ac:dyDescent="0.35">
      <c r="A807" t="s">
        <v>1678</v>
      </c>
      <c r="B807" t="s">
        <v>17</v>
      </c>
      <c r="C807" t="s">
        <v>51</v>
      </c>
    </row>
    <row r="808" spans="1:3" x14ac:dyDescent="0.35">
      <c r="A808" t="s">
        <v>1680</v>
      </c>
      <c r="B808" t="s">
        <v>17</v>
      </c>
      <c r="C808" t="s">
        <v>24</v>
      </c>
    </row>
    <row r="809" spans="1:3" x14ac:dyDescent="0.35">
      <c r="A809" t="s">
        <v>1681</v>
      </c>
      <c r="B809" t="s">
        <v>28</v>
      </c>
      <c r="C809" t="s">
        <v>24</v>
      </c>
    </row>
    <row r="810" spans="1:3" x14ac:dyDescent="0.35">
      <c r="A810" t="s">
        <v>1682</v>
      </c>
      <c r="B810" t="s">
        <v>17</v>
      </c>
      <c r="C810" t="s">
        <v>24</v>
      </c>
    </row>
    <row r="811" spans="1:3" x14ac:dyDescent="0.35">
      <c r="A811" t="s">
        <v>1684</v>
      </c>
      <c r="B811" t="s">
        <v>17</v>
      </c>
      <c r="C811" t="s">
        <v>24</v>
      </c>
    </row>
    <row r="812" spans="1:3" x14ac:dyDescent="0.35">
      <c r="A812" t="s">
        <v>1685</v>
      </c>
      <c r="B812" t="s">
        <v>17</v>
      </c>
      <c r="C812" t="s">
        <v>24</v>
      </c>
    </row>
    <row r="813" spans="1:3" x14ac:dyDescent="0.35">
      <c r="A813" t="s">
        <v>1687</v>
      </c>
      <c r="B813" t="s">
        <v>28</v>
      </c>
      <c r="C813" t="s">
        <v>24</v>
      </c>
    </row>
    <row r="814" spans="1:3" x14ac:dyDescent="0.35">
      <c r="A814" t="s">
        <v>1688</v>
      </c>
      <c r="B814" t="s">
        <v>28</v>
      </c>
      <c r="C814" t="s">
        <v>51</v>
      </c>
    </row>
    <row r="815" spans="1:3" x14ac:dyDescent="0.35">
      <c r="A815" t="s">
        <v>1690</v>
      </c>
      <c r="B815" t="s">
        <v>17</v>
      </c>
      <c r="C815" t="s">
        <v>18</v>
      </c>
    </row>
    <row r="816" spans="1:3" x14ac:dyDescent="0.35">
      <c r="A816" t="s">
        <v>1692</v>
      </c>
      <c r="B816" t="s">
        <v>28</v>
      </c>
      <c r="C816" t="s">
        <v>18</v>
      </c>
    </row>
    <row r="817" spans="1:3" x14ac:dyDescent="0.35">
      <c r="A817" t="s">
        <v>1694</v>
      </c>
      <c r="B817" t="s">
        <v>17</v>
      </c>
      <c r="C817" t="s">
        <v>51</v>
      </c>
    </row>
    <row r="818" spans="1:3" x14ac:dyDescent="0.35">
      <c r="A818" t="s">
        <v>1696</v>
      </c>
      <c r="B818" t="s">
        <v>17</v>
      </c>
      <c r="C818" t="s">
        <v>24</v>
      </c>
    </row>
    <row r="819" spans="1:3" x14ac:dyDescent="0.35">
      <c r="A819" t="s">
        <v>1697</v>
      </c>
      <c r="B819" t="s">
        <v>17</v>
      </c>
      <c r="C819" t="s">
        <v>24</v>
      </c>
    </row>
    <row r="820" spans="1:3" x14ac:dyDescent="0.35">
      <c r="A820" t="s">
        <v>1699</v>
      </c>
      <c r="B820" t="s">
        <v>17</v>
      </c>
      <c r="C820" t="s">
        <v>18</v>
      </c>
    </row>
    <row r="821" spans="1:3" x14ac:dyDescent="0.35">
      <c r="A821" t="s">
        <v>1701</v>
      </c>
      <c r="B821" t="s">
        <v>28</v>
      </c>
      <c r="C821" t="s">
        <v>18</v>
      </c>
    </row>
    <row r="822" spans="1:3" x14ac:dyDescent="0.35">
      <c r="A822" t="s">
        <v>1702</v>
      </c>
      <c r="B822" t="s">
        <v>28</v>
      </c>
      <c r="C822" t="s">
        <v>24</v>
      </c>
    </row>
    <row r="823" spans="1:3" x14ac:dyDescent="0.35">
      <c r="A823" t="s">
        <v>1703</v>
      </c>
      <c r="B823" t="s">
        <v>28</v>
      </c>
      <c r="C823" t="s">
        <v>24</v>
      </c>
    </row>
    <row r="824" spans="1:3" x14ac:dyDescent="0.35">
      <c r="A824" t="s">
        <v>1705</v>
      </c>
      <c r="B824" t="s">
        <v>17</v>
      </c>
      <c r="C824" t="s">
        <v>24</v>
      </c>
    </row>
    <row r="825" spans="1:3" x14ac:dyDescent="0.35">
      <c r="A825" t="s">
        <v>1706</v>
      </c>
      <c r="B825" t="s">
        <v>28</v>
      </c>
      <c r="C825" t="s">
        <v>51</v>
      </c>
    </row>
    <row r="826" spans="1:3" x14ac:dyDescent="0.35">
      <c r="A826" t="s">
        <v>1707</v>
      </c>
      <c r="B826" t="s">
        <v>17</v>
      </c>
      <c r="C826" t="s">
        <v>24</v>
      </c>
    </row>
    <row r="827" spans="1:3" x14ac:dyDescent="0.35">
      <c r="A827" t="s">
        <v>1709</v>
      </c>
      <c r="B827" t="s">
        <v>17</v>
      </c>
      <c r="C827" t="s">
        <v>51</v>
      </c>
    </row>
    <row r="828" spans="1:3" x14ac:dyDescent="0.35">
      <c r="A828" t="s">
        <v>1710</v>
      </c>
      <c r="B828" t="s">
        <v>28</v>
      </c>
      <c r="C828" t="s">
        <v>24</v>
      </c>
    </row>
    <row r="829" spans="1:3" x14ac:dyDescent="0.35">
      <c r="A829" t="s">
        <v>1712</v>
      </c>
      <c r="B829" t="s">
        <v>17</v>
      </c>
      <c r="C829" t="s">
        <v>24</v>
      </c>
    </row>
    <row r="830" spans="1:3" x14ac:dyDescent="0.35">
      <c r="A830" t="s">
        <v>1713</v>
      </c>
      <c r="B830" t="s">
        <v>17</v>
      </c>
      <c r="C830" t="s">
        <v>24</v>
      </c>
    </row>
    <row r="831" spans="1:3" x14ac:dyDescent="0.35">
      <c r="A831" t="s">
        <v>1714</v>
      </c>
      <c r="B831" t="s">
        <v>17</v>
      </c>
      <c r="C831" t="s">
        <v>51</v>
      </c>
    </row>
    <row r="832" spans="1:3" x14ac:dyDescent="0.35">
      <c r="A832" t="s">
        <v>1715</v>
      </c>
      <c r="B832" t="s">
        <v>17</v>
      </c>
      <c r="C832" t="s">
        <v>18</v>
      </c>
    </row>
    <row r="833" spans="1:3" x14ac:dyDescent="0.35">
      <c r="A833" t="s">
        <v>1717</v>
      </c>
      <c r="B833" t="s">
        <v>17</v>
      </c>
      <c r="C833" t="s">
        <v>18</v>
      </c>
    </row>
    <row r="834" spans="1:3" x14ac:dyDescent="0.35">
      <c r="A834" t="s">
        <v>1719</v>
      </c>
      <c r="B834" t="s">
        <v>17</v>
      </c>
      <c r="C834" t="s">
        <v>18</v>
      </c>
    </row>
    <row r="835" spans="1:3" x14ac:dyDescent="0.35">
      <c r="A835" t="s">
        <v>1720</v>
      </c>
      <c r="B835" t="s">
        <v>28</v>
      </c>
      <c r="C835" t="s">
        <v>18</v>
      </c>
    </row>
    <row r="836" spans="1:3" x14ac:dyDescent="0.35">
      <c r="A836" t="s">
        <v>1721</v>
      </c>
      <c r="B836" t="s">
        <v>17</v>
      </c>
      <c r="C836" t="s">
        <v>18</v>
      </c>
    </row>
    <row r="837" spans="1:3" x14ac:dyDescent="0.35">
      <c r="A837" t="s">
        <v>1723</v>
      </c>
      <c r="B837" t="s">
        <v>28</v>
      </c>
      <c r="C837" t="s">
        <v>51</v>
      </c>
    </row>
    <row r="838" spans="1:3" x14ac:dyDescent="0.35">
      <c r="A838" t="s">
        <v>1725</v>
      </c>
      <c r="B838" t="s">
        <v>28</v>
      </c>
      <c r="C838" t="s">
        <v>51</v>
      </c>
    </row>
    <row r="839" spans="1:3" x14ac:dyDescent="0.35">
      <c r="A839" t="s">
        <v>1727</v>
      </c>
      <c r="B839" t="s">
        <v>28</v>
      </c>
      <c r="C839" t="s">
        <v>18</v>
      </c>
    </row>
    <row r="840" spans="1:3" x14ac:dyDescent="0.35">
      <c r="A840" t="s">
        <v>1728</v>
      </c>
      <c r="B840" t="s">
        <v>17</v>
      </c>
      <c r="C840" t="s">
        <v>47</v>
      </c>
    </row>
    <row r="841" spans="1:3" x14ac:dyDescent="0.35">
      <c r="A841" t="s">
        <v>1730</v>
      </c>
      <c r="B841" t="s">
        <v>17</v>
      </c>
      <c r="C841" t="s">
        <v>24</v>
      </c>
    </row>
    <row r="842" spans="1:3" x14ac:dyDescent="0.35">
      <c r="A842" t="s">
        <v>1732</v>
      </c>
      <c r="B842" t="s">
        <v>17</v>
      </c>
      <c r="C842" t="s">
        <v>51</v>
      </c>
    </row>
    <row r="843" spans="1:3" x14ac:dyDescent="0.35">
      <c r="A843" t="s">
        <v>1734</v>
      </c>
      <c r="B843" t="s">
        <v>17</v>
      </c>
      <c r="C843" t="s">
        <v>47</v>
      </c>
    </row>
    <row r="844" spans="1:3" x14ac:dyDescent="0.35">
      <c r="A844" t="s">
        <v>1736</v>
      </c>
      <c r="B844" t="s">
        <v>17</v>
      </c>
      <c r="C844" t="s">
        <v>24</v>
      </c>
    </row>
    <row r="845" spans="1:3" x14ac:dyDescent="0.35">
      <c r="A845" t="s">
        <v>1738</v>
      </c>
      <c r="B845" t="s">
        <v>17</v>
      </c>
      <c r="C845" t="s">
        <v>18</v>
      </c>
    </row>
    <row r="846" spans="1:3" x14ac:dyDescent="0.35">
      <c r="A846" t="s">
        <v>1739</v>
      </c>
      <c r="B846" t="s">
        <v>28</v>
      </c>
      <c r="C846" t="s">
        <v>51</v>
      </c>
    </row>
    <row r="847" spans="1:3" x14ac:dyDescent="0.35">
      <c r="A847" t="s">
        <v>1741</v>
      </c>
      <c r="B847" t="s">
        <v>28</v>
      </c>
      <c r="C847" t="s">
        <v>51</v>
      </c>
    </row>
    <row r="848" spans="1:3" x14ac:dyDescent="0.35">
      <c r="A848" t="s">
        <v>1743</v>
      </c>
      <c r="B848" t="s">
        <v>17</v>
      </c>
      <c r="C848" t="s">
        <v>51</v>
      </c>
    </row>
    <row r="849" spans="1:3" x14ac:dyDescent="0.35">
      <c r="A849" t="s">
        <v>1744</v>
      </c>
      <c r="B849" t="s">
        <v>28</v>
      </c>
      <c r="C849" t="s">
        <v>24</v>
      </c>
    </row>
    <row r="850" spans="1:3" x14ac:dyDescent="0.35">
      <c r="A850" t="s">
        <v>67</v>
      </c>
      <c r="B850" t="s">
        <v>28</v>
      </c>
      <c r="C850" t="s">
        <v>51</v>
      </c>
    </row>
    <row r="851" spans="1:3" x14ac:dyDescent="0.35">
      <c r="A851" t="s">
        <v>1746</v>
      </c>
      <c r="B851" t="s">
        <v>28</v>
      </c>
      <c r="C851" t="s">
        <v>24</v>
      </c>
    </row>
    <row r="852" spans="1:3" x14ac:dyDescent="0.35">
      <c r="A852" t="s">
        <v>1748</v>
      </c>
      <c r="B852" t="s">
        <v>28</v>
      </c>
      <c r="C852" t="s">
        <v>51</v>
      </c>
    </row>
    <row r="853" spans="1:3" x14ac:dyDescent="0.35">
      <c r="A853" t="s">
        <v>1750</v>
      </c>
      <c r="B853" t="s">
        <v>17</v>
      </c>
      <c r="C853" t="s">
        <v>18</v>
      </c>
    </row>
    <row r="854" spans="1:3" x14ac:dyDescent="0.35">
      <c r="A854" t="s">
        <v>1752</v>
      </c>
      <c r="B854" t="s">
        <v>28</v>
      </c>
      <c r="C854" t="s">
        <v>18</v>
      </c>
    </row>
    <row r="855" spans="1:3" x14ac:dyDescent="0.35">
      <c r="A855" t="s">
        <v>1754</v>
      </c>
      <c r="B855" t="s">
        <v>17</v>
      </c>
      <c r="C855" t="s">
        <v>24</v>
      </c>
    </row>
    <row r="856" spans="1:3" x14ac:dyDescent="0.35">
      <c r="A856" t="s">
        <v>1755</v>
      </c>
      <c r="B856" t="s">
        <v>28</v>
      </c>
      <c r="C856" t="s">
        <v>51</v>
      </c>
    </row>
    <row r="857" spans="1:3" x14ac:dyDescent="0.35">
      <c r="A857" t="s">
        <v>1756</v>
      </c>
      <c r="B857" t="s">
        <v>28</v>
      </c>
      <c r="C857" t="s">
        <v>24</v>
      </c>
    </row>
    <row r="858" spans="1:3" x14ac:dyDescent="0.35">
      <c r="A858" t="s">
        <v>1757</v>
      </c>
      <c r="B858" t="s">
        <v>17</v>
      </c>
      <c r="C858" t="s">
        <v>24</v>
      </c>
    </row>
    <row r="859" spans="1:3" x14ac:dyDescent="0.35">
      <c r="A859" t="s">
        <v>1758</v>
      </c>
      <c r="B859" t="s">
        <v>28</v>
      </c>
      <c r="C859" t="s">
        <v>24</v>
      </c>
    </row>
    <row r="860" spans="1:3" x14ac:dyDescent="0.35">
      <c r="A860" t="s">
        <v>1760</v>
      </c>
      <c r="B860" t="s">
        <v>17</v>
      </c>
      <c r="C860" t="s">
        <v>18</v>
      </c>
    </row>
    <row r="861" spans="1:3" x14ac:dyDescent="0.35">
      <c r="A861" t="s">
        <v>1762</v>
      </c>
      <c r="B861" t="s">
        <v>28</v>
      </c>
      <c r="C861" t="s">
        <v>18</v>
      </c>
    </row>
    <row r="862" spans="1:3" x14ac:dyDescent="0.35">
      <c r="A862" t="s">
        <v>1763</v>
      </c>
      <c r="B862" t="s">
        <v>17</v>
      </c>
      <c r="C862" t="s">
        <v>18</v>
      </c>
    </row>
    <row r="863" spans="1:3" x14ac:dyDescent="0.35">
      <c r="A863" t="s">
        <v>1764</v>
      </c>
      <c r="B863" t="s">
        <v>28</v>
      </c>
      <c r="C863" t="s">
        <v>18</v>
      </c>
    </row>
    <row r="864" spans="1:3" x14ac:dyDescent="0.35">
      <c r="A864" t="s">
        <v>1766</v>
      </c>
      <c r="B864" t="s">
        <v>17</v>
      </c>
      <c r="C864" t="s">
        <v>18</v>
      </c>
    </row>
    <row r="865" spans="1:3" x14ac:dyDescent="0.35">
      <c r="A865" t="s">
        <v>1768</v>
      </c>
      <c r="B865" t="s">
        <v>17</v>
      </c>
      <c r="C865" t="s">
        <v>51</v>
      </c>
    </row>
    <row r="866" spans="1:3" x14ac:dyDescent="0.35">
      <c r="A866" t="s">
        <v>1769</v>
      </c>
      <c r="B866" t="s">
        <v>17</v>
      </c>
      <c r="C866" t="s">
        <v>24</v>
      </c>
    </row>
    <row r="867" spans="1:3" x14ac:dyDescent="0.35">
      <c r="A867" t="s">
        <v>1771</v>
      </c>
      <c r="B867" t="s">
        <v>28</v>
      </c>
      <c r="C867" t="s">
        <v>24</v>
      </c>
    </row>
    <row r="868" spans="1:3" x14ac:dyDescent="0.35">
      <c r="A868" t="s">
        <v>1772</v>
      </c>
      <c r="B868" t="s">
        <v>28</v>
      </c>
      <c r="C868" t="s">
        <v>18</v>
      </c>
    </row>
    <row r="869" spans="1:3" x14ac:dyDescent="0.35">
      <c r="A869" t="s">
        <v>1774</v>
      </c>
      <c r="B869" t="s">
        <v>17</v>
      </c>
      <c r="C869" t="s">
        <v>24</v>
      </c>
    </row>
    <row r="870" spans="1:3" x14ac:dyDescent="0.35">
      <c r="A870" t="s">
        <v>1776</v>
      </c>
      <c r="B870" t="s">
        <v>28</v>
      </c>
      <c r="C870" t="s">
        <v>24</v>
      </c>
    </row>
    <row r="871" spans="1:3" x14ac:dyDescent="0.35">
      <c r="A871" t="s">
        <v>1778</v>
      </c>
      <c r="B871" t="s">
        <v>28</v>
      </c>
      <c r="C871" t="s">
        <v>51</v>
      </c>
    </row>
    <row r="872" spans="1:3" x14ac:dyDescent="0.35">
      <c r="A872" t="s">
        <v>1780</v>
      </c>
      <c r="B872" t="s">
        <v>28</v>
      </c>
      <c r="C872" t="s">
        <v>24</v>
      </c>
    </row>
    <row r="873" spans="1:3" x14ac:dyDescent="0.35">
      <c r="A873" t="s">
        <v>1782</v>
      </c>
      <c r="B873" t="s">
        <v>17</v>
      </c>
      <c r="C873" t="s">
        <v>51</v>
      </c>
    </row>
    <row r="874" spans="1:3" x14ac:dyDescent="0.35">
      <c r="A874" t="s">
        <v>1783</v>
      </c>
      <c r="B874" t="s">
        <v>17</v>
      </c>
      <c r="C874" t="s">
        <v>18</v>
      </c>
    </row>
    <row r="875" spans="1:3" x14ac:dyDescent="0.35">
      <c r="A875" t="s">
        <v>1785</v>
      </c>
      <c r="B875" t="s">
        <v>17</v>
      </c>
      <c r="C875" t="s">
        <v>51</v>
      </c>
    </row>
    <row r="876" spans="1:3" x14ac:dyDescent="0.35">
      <c r="A876" t="s">
        <v>1786</v>
      </c>
      <c r="B876" t="s">
        <v>28</v>
      </c>
      <c r="C876" t="s">
        <v>47</v>
      </c>
    </row>
    <row r="877" spans="1:3" x14ac:dyDescent="0.35">
      <c r="A877" t="s">
        <v>1788</v>
      </c>
      <c r="B877" t="s">
        <v>17</v>
      </c>
      <c r="C877" t="s">
        <v>24</v>
      </c>
    </row>
    <row r="878" spans="1:3" x14ac:dyDescent="0.35">
      <c r="A878" t="s">
        <v>140</v>
      </c>
      <c r="B878" t="s">
        <v>28</v>
      </c>
      <c r="C878" t="s">
        <v>24</v>
      </c>
    </row>
    <row r="879" spans="1:3" x14ac:dyDescent="0.35">
      <c r="A879" t="s">
        <v>1789</v>
      </c>
      <c r="B879" t="s">
        <v>28</v>
      </c>
      <c r="C879" t="s">
        <v>24</v>
      </c>
    </row>
    <row r="880" spans="1:3" x14ac:dyDescent="0.35">
      <c r="A880" t="s">
        <v>1791</v>
      </c>
      <c r="B880" t="s">
        <v>17</v>
      </c>
      <c r="C880" t="s">
        <v>47</v>
      </c>
    </row>
    <row r="881" spans="1:3" x14ac:dyDescent="0.35">
      <c r="A881" t="s">
        <v>1793</v>
      </c>
      <c r="B881" t="s">
        <v>28</v>
      </c>
      <c r="C881" t="s">
        <v>24</v>
      </c>
    </row>
    <row r="882" spans="1:3" x14ac:dyDescent="0.35">
      <c r="A882" t="s">
        <v>1794</v>
      </c>
      <c r="B882" t="s">
        <v>28</v>
      </c>
      <c r="C882" t="s">
        <v>51</v>
      </c>
    </row>
    <row r="883" spans="1:3" x14ac:dyDescent="0.35">
      <c r="A883" t="s">
        <v>1796</v>
      </c>
      <c r="B883" t="s">
        <v>28</v>
      </c>
      <c r="C883" t="s">
        <v>18</v>
      </c>
    </row>
    <row r="884" spans="1:3" x14ac:dyDescent="0.35">
      <c r="A884" t="s">
        <v>1797</v>
      </c>
      <c r="B884" t="s">
        <v>17</v>
      </c>
      <c r="C884" t="s">
        <v>51</v>
      </c>
    </row>
    <row r="885" spans="1:3" x14ac:dyDescent="0.35">
      <c r="A885" t="s">
        <v>1799</v>
      </c>
      <c r="B885" t="s">
        <v>28</v>
      </c>
      <c r="C885" t="s">
        <v>18</v>
      </c>
    </row>
    <row r="886" spans="1:3" x14ac:dyDescent="0.35">
      <c r="A886" t="s">
        <v>1801</v>
      </c>
      <c r="B886" t="s">
        <v>17</v>
      </c>
      <c r="C886" t="s">
        <v>51</v>
      </c>
    </row>
    <row r="887" spans="1:3" x14ac:dyDescent="0.35">
      <c r="A887" t="s">
        <v>1803</v>
      </c>
      <c r="B887" t="s">
        <v>28</v>
      </c>
      <c r="C887" t="s">
        <v>18</v>
      </c>
    </row>
    <row r="888" spans="1:3" x14ac:dyDescent="0.35">
      <c r="A888" t="s">
        <v>1805</v>
      </c>
      <c r="B888" t="s">
        <v>17</v>
      </c>
      <c r="C888" t="s">
        <v>51</v>
      </c>
    </row>
    <row r="889" spans="1:3" x14ac:dyDescent="0.35">
      <c r="A889" t="s">
        <v>1807</v>
      </c>
      <c r="B889" t="s">
        <v>28</v>
      </c>
      <c r="C889" t="s">
        <v>24</v>
      </c>
    </row>
    <row r="890" spans="1:3" x14ac:dyDescent="0.35">
      <c r="A890" t="s">
        <v>1808</v>
      </c>
      <c r="B890" t="s">
        <v>17</v>
      </c>
      <c r="C890" t="s">
        <v>18</v>
      </c>
    </row>
    <row r="891" spans="1:3" x14ac:dyDescent="0.35">
      <c r="A891" t="s">
        <v>1809</v>
      </c>
      <c r="B891" t="s">
        <v>28</v>
      </c>
      <c r="C891" t="s">
        <v>18</v>
      </c>
    </row>
    <row r="892" spans="1:3" x14ac:dyDescent="0.35">
      <c r="A892" t="s">
        <v>1810</v>
      </c>
      <c r="B892" t="s">
        <v>28</v>
      </c>
      <c r="C892" t="s">
        <v>24</v>
      </c>
    </row>
    <row r="893" spans="1:3" x14ac:dyDescent="0.35">
      <c r="A893" t="s">
        <v>1811</v>
      </c>
      <c r="B893" t="s">
        <v>17</v>
      </c>
      <c r="C893" t="s">
        <v>51</v>
      </c>
    </row>
    <row r="894" spans="1:3" x14ac:dyDescent="0.35">
      <c r="A894" t="s">
        <v>1812</v>
      </c>
      <c r="B894" t="s">
        <v>17</v>
      </c>
      <c r="C894" t="s">
        <v>18</v>
      </c>
    </row>
    <row r="895" spans="1:3" x14ac:dyDescent="0.35">
      <c r="A895" t="s">
        <v>1621</v>
      </c>
      <c r="B895" t="s">
        <v>28</v>
      </c>
      <c r="C895" t="s">
        <v>24</v>
      </c>
    </row>
    <row r="896" spans="1:3" x14ac:dyDescent="0.35">
      <c r="A896" t="s">
        <v>1813</v>
      </c>
      <c r="B896" t="s">
        <v>17</v>
      </c>
      <c r="C896" t="s">
        <v>24</v>
      </c>
    </row>
    <row r="897" spans="1:3" x14ac:dyDescent="0.35">
      <c r="A897" t="s">
        <v>1815</v>
      </c>
      <c r="B897" t="s">
        <v>17</v>
      </c>
      <c r="C897" t="s">
        <v>24</v>
      </c>
    </row>
    <row r="898" spans="1:3" x14ac:dyDescent="0.35">
      <c r="A898" t="s">
        <v>1817</v>
      </c>
      <c r="B898" t="s">
        <v>28</v>
      </c>
      <c r="C898" t="s">
        <v>24</v>
      </c>
    </row>
    <row r="899" spans="1:3" x14ac:dyDescent="0.35">
      <c r="A899" t="s">
        <v>1818</v>
      </c>
      <c r="B899" t="s">
        <v>17</v>
      </c>
      <c r="C899" t="s">
        <v>24</v>
      </c>
    </row>
    <row r="900" spans="1:3" x14ac:dyDescent="0.35">
      <c r="A900" t="s">
        <v>1820</v>
      </c>
      <c r="B900" t="s">
        <v>28</v>
      </c>
      <c r="C900" t="s">
        <v>24</v>
      </c>
    </row>
    <row r="901" spans="1:3" x14ac:dyDescent="0.35">
      <c r="A901" t="s">
        <v>1821</v>
      </c>
      <c r="B901" t="s">
        <v>17</v>
      </c>
      <c r="C901" t="s">
        <v>24</v>
      </c>
    </row>
    <row r="902" spans="1:3" x14ac:dyDescent="0.35">
      <c r="A902" t="s">
        <v>1822</v>
      </c>
      <c r="B902" t="s">
        <v>28</v>
      </c>
      <c r="C902" t="s">
        <v>51</v>
      </c>
    </row>
    <row r="903" spans="1:3" x14ac:dyDescent="0.35">
      <c r="A903" t="s">
        <v>392</v>
      </c>
      <c r="B903" t="s">
        <v>28</v>
      </c>
      <c r="C903" t="s">
        <v>47</v>
      </c>
    </row>
    <row r="904" spans="1:3" x14ac:dyDescent="0.35">
      <c r="A904" t="s">
        <v>1825</v>
      </c>
      <c r="B904" t="s">
        <v>28</v>
      </c>
      <c r="C904" t="s">
        <v>18</v>
      </c>
    </row>
    <row r="905" spans="1:3" x14ac:dyDescent="0.35">
      <c r="A905" t="s">
        <v>985</v>
      </c>
      <c r="B905" t="s">
        <v>17</v>
      </c>
      <c r="C905" t="s">
        <v>24</v>
      </c>
    </row>
    <row r="906" spans="1:3" x14ac:dyDescent="0.35">
      <c r="A906" t="s">
        <v>1826</v>
      </c>
      <c r="B906" t="s">
        <v>17</v>
      </c>
      <c r="C906" t="s">
        <v>24</v>
      </c>
    </row>
    <row r="907" spans="1:3" x14ac:dyDescent="0.35">
      <c r="A907" t="s">
        <v>1827</v>
      </c>
      <c r="B907" t="s">
        <v>17</v>
      </c>
      <c r="C907" t="s">
        <v>47</v>
      </c>
    </row>
    <row r="908" spans="1:3" x14ac:dyDescent="0.35">
      <c r="A908" t="s">
        <v>1828</v>
      </c>
      <c r="B908" t="s">
        <v>28</v>
      </c>
      <c r="C908" t="s">
        <v>24</v>
      </c>
    </row>
    <row r="909" spans="1:3" x14ac:dyDescent="0.35">
      <c r="A909" t="s">
        <v>409</v>
      </c>
      <c r="B909" t="s">
        <v>17</v>
      </c>
      <c r="C909" t="s">
        <v>18</v>
      </c>
    </row>
    <row r="910" spans="1:3" x14ac:dyDescent="0.35">
      <c r="A910" t="s">
        <v>1829</v>
      </c>
      <c r="B910" t="s">
        <v>28</v>
      </c>
      <c r="C910" t="s">
        <v>51</v>
      </c>
    </row>
    <row r="911" spans="1:3" x14ac:dyDescent="0.35">
      <c r="A911" t="s">
        <v>1830</v>
      </c>
      <c r="B911" t="s">
        <v>28</v>
      </c>
      <c r="C911" t="s">
        <v>18</v>
      </c>
    </row>
    <row r="912" spans="1:3" x14ac:dyDescent="0.35">
      <c r="A912" t="s">
        <v>1832</v>
      </c>
      <c r="B912" t="s">
        <v>28</v>
      </c>
      <c r="C912" t="s">
        <v>24</v>
      </c>
    </row>
    <row r="913" spans="1:3" x14ac:dyDescent="0.35">
      <c r="A913" t="s">
        <v>1834</v>
      </c>
      <c r="B913" t="s">
        <v>17</v>
      </c>
      <c r="C913" t="s">
        <v>51</v>
      </c>
    </row>
    <row r="914" spans="1:3" x14ac:dyDescent="0.35">
      <c r="A914" t="s">
        <v>1836</v>
      </c>
      <c r="B914" t="s">
        <v>17</v>
      </c>
      <c r="C914" t="s">
        <v>18</v>
      </c>
    </row>
    <row r="915" spans="1:3" x14ac:dyDescent="0.35">
      <c r="A915" t="s">
        <v>1838</v>
      </c>
      <c r="B915" t="s">
        <v>17</v>
      </c>
      <c r="C915" t="s">
        <v>51</v>
      </c>
    </row>
    <row r="916" spans="1:3" x14ac:dyDescent="0.35">
      <c r="A916" t="s">
        <v>1840</v>
      </c>
      <c r="B916" t="s">
        <v>17</v>
      </c>
      <c r="C916" t="s">
        <v>24</v>
      </c>
    </row>
    <row r="917" spans="1:3" x14ac:dyDescent="0.35">
      <c r="A917" t="s">
        <v>1842</v>
      </c>
      <c r="B917" t="s">
        <v>17</v>
      </c>
      <c r="C917" t="s">
        <v>24</v>
      </c>
    </row>
    <row r="918" spans="1:3" x14ac:dyDescent="0.35">
      <c r="A918" t="s">
        <v>1844</v>
      </c>
      <c r="B918" t="s">
        <v>17</v>
      </c>
      <c r="C918" t="s">
        <v>51</v>
      </c>
    </row>
    <row r="919" spans="1:3" x14ac:dyDescent="0.35">
      <c r="A919" t="s">
        <v>1846</v>
      </c>
      <c r="B919" t="s">
        <v>17</v>
      </c>
      <c r="C919" t="s">
        <v>51</v>
      </c>
    </row>
    <row r="920" spans="1:3" x14ac:dyDescent="0.35">
      <c r="A920" t="s">
        <v>1848</v>
      </c>
      <c r="B920" t="s">
        <v>28</v>
      </c>
      <c r="C920" t="s">
        <v>24</v>
      </c>
    </row>
    <row r="921" spans="1:3" x14ac:dyDescent="0.35">
      <c r="A921" t="s">
        <v>1850</v>
      </c>
      <c r="B921" t="s">
        <v>28</v>
      </c>
      <c r="C921" t="s">
        <v>18</v>
      </c>
    </row>
    <row r="922" spans="1:3" x14ac:dyDescent="0.35">
      <c r="A922" t="s">
        <v>1851</v>
      </c>
      <c r="B922" t="s">
        <v>17</v>
      </c>
      <c r="C922" t="s">
        <v>24</v>
      </c>
    </row>
    <row r="923" spans="1:3" x14ac:dyDescent="0.35">
      <c r="A923" t="s">
        <v>1853</v>
      </c>
      <c r="B923" t="s">
        <v>28</v>
      </c>
      <c r="C923" t="s">
        <v>51</v>
      </c>
    </row>
    <row r="924" spans="1:3" x14ac:dyDescent="0.35">
      <c r="A924" t="s">
        <v>1855</v>
      </c>
      <c r="B924" t="s">
        <v>17</v>
      </c>
      <c r="C924" t="s">
        <v>51</v>
      </c>
    </row>
    <row r="925" spans="1:3" x14ac:dyDescent="0.35">
      <c r="A925" t="s">
        <v>1857</v>
      </c>
      <c r="B925" t="s">
        <v>17</v>
      </c>
      <c r="C925" t="s">
        <v>18</v>
      </c>
    </row>
    <row r="926" spans="1:3" x14ac:dyDescent="0.35">
      <c r="A926" t="s">
        <v>1858</v>
      </c>
      <c r="B926" t="s">
        <v>28</v>
      </c>
      <c r="C926" t="s">
        <v>51</v>
      </c>
    </row>
    <row r="927" spans="1:3" x14ac:dyDescent="0.35">
      <c r="A927" t="s">
        <v>1860</v>
      </c>
      <c r="B927" t="s">
        <v>17</v>
      </c>
      <c r="C927" t="s">
        <v>51</v>
      </c>
    </row>
    <row r="928" spans="1:3" x14ac:dyDescent="0.35">
      <c r="A928" t="s">
        <v>1861</v>
      </c>
      <c r="B928" t="s">
        <v>17</v>
      </c>
      <c r="C928" t="s">
        <v>47</v>
      </c>
    </row>
    <row r="929" spans="1:3" x14ac:dyDescent="0.35">
      <c r="A929" t="s">
        <v>1863</v>
      </c>
      <c r="B929" t="s">
        <v>28</v>
      </c>
      <c r="C929" t="s">
        <v>18</v>
      </c>
    </row>
    <row r="930" spans="1:3" x14ac:dyDescent="0.35">
      <c r="A930" t="s">
        <v>1865</v>
      </c>
      <c r="B930" t="s">
        <v>17</v>
      </c>
      <c r="C930" t="s">
        <v>24</v>
      </c>
    </row>
    <row r="931" spans="1:3" x14ac:dyDescent="0.35">
      <c r="A931" t="s">
        <v>1867</v>
      </c>
      <c r="B931" t="s">
        <v>28</v>
      </c>
      <c r="C931" t="s">
        <v>51</v>
      </c>
    </row>
    <row r="932" spans="1:3" x14ac:dyDescent="0.35">
      <c r="A932" t="s">
        <v>1868</v>
      </c>
      <c r="B932" t="s">
        <v>28</v>
      </c>
      <c r="C932" t="s">
        <v>24</v>
      </c>
    </row>
    <row r="933" spans="1:3" x14ac:dyDescent="0.35">
      <c r="A933" t="s">
        <v>1870</v>
      </c>
      <c r="B933" t="s">
        <v>28</v>
      </c>
      <c r="C933" t="s">
        <v>51</v>
      </c>
    </row>
    <row r="934" spans="1:3" x14ac:dyDescent="0.35">
      <c r="A934" t="s">
        <v>1872</v>
      </c>
      <c r="B934" t="s">
        <v>17</v>
      </c>
      <c r="C934" t="s">
        <v>24</v>
      </c>
    </row>
    <row r="935" spans="1:3" x14ac:dyDescent="0.35">
      <c r="A935" t="s">
        <v>1874</v>
      </c>
      <c r="B935" t="s">
        <v>28</v>
      </c>
      <c r="C935" t="s">
        <v>18</v>
      </c>
    </row>
    <row r="936" spans="1:3" x14ac:dyDescent="0.35">
      <c r="A936" t="s">
        <v>1876</v>
      </c>
      <c r="B936" t="s">
        <v>17</v>
      </c>
      <c r="C936" t="s">
        <v>18</v>
      </c>
    </row>
    <row r="937" spans="1:3" x14ac:dyDescent="0.35">
      <c r="A937" t="s">
        <v>1878</v>
      </c>
      <c r="B937" t="s">
        <v>17</v>
      </c>
      <c r="C937" t="s">
        <v>18</v>
      </c>
    </row>
    <row r="938" spans="1:3" x14ac:dyDescent="0.35">
      <c r="A938" t="s">
        <v>1880</v>
      </c>
      <c r="B938" t="s">
        <v>17</v>
      </c>
      <c r="C938" t="s">
        <v>18</v>
      </c>
    </row>
    <row r="939" spans="1:3" x14ac:dyDescent="0.35">
      <c r="A939" t="s">
        <v>1882</v>
      </c>
      <c r="B939" t="s">
        <v>28</v>
      </c>
      <c r="C939" t="s">
        <v>24</v>
      </c>
    </row>
    <row r="940" spans="1:3" x14ac:dyDescent="0.35">
      <c r="A940" t="s">
        <v>1884</v>
      </c>
      <c r="B940" t="s">
        <v>28</v>
      </c>
      <c r="C940" t="s">
        <v>24</v>
      </c>
    </row>
    <row r="941" spans="1:3" x14ac:dyDescent="0.35">
      <c r="A941" t="s">
        <v>1885</v>
      </c>
      <c r="B941" t="s">
        <v>17</v>
      </c>
      <c r="C941" t="s">
        <v>51</v>
      </c>
    </row>
    <row r="942" spans="1:3" x14ac:dyDescent="0.35">
      <c r="A942" t="s">
        <v>1887</v>
      </c>
      <c r="B942" t="s">
        <v>17</v>
      </c>
      <c r="C942" t="s">
        <v>47</v>
      </c>
    </row>
    <row r="943" spans="1:3" x14ac:dyDescent="0.35">
      <c r="A943" t="s">
        <v>1889</v>
      </c>
      <c r="B943" t="s">
        <v>28</v>
      </c>
      <c r="C943" t="s">
        <v>51</v>
      </c>
    </row>
    <row r="944" spans="1:3" x14ac:dyDescent="0.35">
      <c r="A944" t="s">
        <v>1891</v>
      </c>
      <c r="B944" t="s">
        <v>28</v>
      </c>
      <c r="C944" t="s">
        <v>47</v>
      </c>
    </row>
    <row r="945" spans="1:3" x14ac:dyDescent="0.35">
      <c r="A945" t="s">
        <v>1443</v>
      </c>
      <c r="B945" t="s">
        <v>28</v>
      </c>
      <c r="C945" t="s">
        <v>18</v>
      </c>
    </row>
    <row r="946" spans="1:3" x14ac:dyDescent="0.35">
      <c r="A946" t="s">
        <v>1893</v>
      </c>
      <c r="B946" t="s">
        <v>28</v>
      </c>
      <c r="C946" t="s">
        <v>24</v>
      </c>
    </row>
    <row r="947" spans="1:3" x14ac:dyDescent="0.35">
      <c r="A947" t="s">
        <v>1895</v>
      </c>
      <c r="B947" t="s">
        <v>28</v>
      </c>
      <c r="C947" t="s">
        <v>51</v>
      </c>
    </row>
    <row r="948" spans="1:3" x14ac:dyDescent="0.35">
      <c r="A948" t="s">
        <v>1896</v>
      </c>
      <c r="B948" t="s">
        <v>28</v>
      </c>
      <c r="C948" t="s">
        <v>24</v>
      </c>
    </row>
    <row r="949" spans="1:3" x14ac:dyDescent="0.35">
      <c r="A949" t="s">
        <v>1897</v>
      </c>
      <c r="B949" t="s">
        <v>17</v>
      </c>
      <c r="C949" t="s">
        <v>24</v>
      </c>
    </row>
    <row r="950" spans="1:3" x14ac:dyDescent="0.35">
      <c r="A950" t="s">
        <v>1898</v>
      </c>
      <c r="B950" t="s">
        <v>17</v>
      </c>
      <c r="C950" t="s">
        <v>24</v>
      </c>
    </row>
    <row r="951" spans="1:3" x14ac:dyDescent="0.35">
      <c r="A951" t="s">
        <v>1900</v>
      </c>
      <c r="B951" t="s">
        <v>28</v>
      </c>
      <c r="C951" t="s">
        <v>24</v>
      </c>
    </row>
    <row r="952" spans="1:3" x14ac:dyDescent="0.35">
      <c r="A952" t="s">
        <v>1902</v>
      </c>
      <c r="B952" t="s">
        <v>28</v>
      </c>
      <c r="C952" t="s">
        <v>51</v>
      </c>
    </row>
    <row r="953" spans="1:3" x14ac:dyDescent="0.35">
      <c r="A953" t="s">
        <v>1903</v>
      </c>
      <c r="B953" t="s">
        <v>28</v>
      </c>
      <c r="C953" t="s">
        <v>18</v>
      </c>
    </row>
    <row r="954" spans="1:3" x14ac:dyDescent="0.35">
      <c r="A954" t="s">
        <v>1904</v>
      </c>
      <c r="B954" t="s">
        <v>17</v>
      </c>
      <c r="C954" t="s">
        <v>24</v>
      </c>
    </row>
    <row r="955" spans="1:3" x14ac:dyDescent="0.35">
      <c r="A955" t="s">
        <v>1905</v>
      </c>
      <c r="B955" t="s">
        <v>17</v>
      </c>
      <c r="C955" t="s">
        <v>24</v>
      </c>
    </row>
    <row r="956" spans="1:3" x14ac:dyDescent="0.35">
      <c r="A956" t="s">
        <v>1907</v>
      </c>
      <c r="B956" t="s">
        <v>28</v>
      </c>
      <c r="C956" t="s">
        <v>51</v>
      </c>
    </row>
    <row r="957" spans="1:3" x14ac:dyDescent="0.35">
      <c r="A957" t="s">
        <v>1909</v>
      </c>
      <c r="B957" t="s">
        <v>17</v>
      </c>
      <c r="C957" t="s">
        <v>51</v>
      </c>
    </row>
    <row r="958" spans="1:3" x14ac:dyDescent="0.35">
      <c r="A958" t="s">
        <v>1911</v>
      </c>
      <c r="B958" t="s">
        <v>17</v>
      </c>
      <c r="C958" t="s">
        <v>24</v>
      </c>
    </row>
    <row r="959" spans="1:3" x14ac:dyDescent="0.35">
      <c r="A959" t="s">
        <v>1912</v>
      </c>
      <c r="B959" t="s">
        <v>17</v>
      </c>
      <c r="C959" t="s">
        <v>18</v>
      </c>
    </row>
    <row r="960" spans="1:3" x14ac:dyDescent="0.35">
      <c r="A960" t="s">
        <v>1914</v>
      </c>
      <c r="B960" t="s">
        <v>28</v>
      </c>
      <c r="C960" t="s">
        <v>51</v>
      </c>
    </row>
    <row r="961" spans="1:3" x14ac:dyDescent="0.35">
      <c r="A961" t="s">
        <v>1915</v>
      </c>
      <c r="B961" t="s">
        <v>17</v>
      </c>
      <c r="C961" t="s">
        <v>24</v>
      </c>
    </row>
    <row r="962" spans="1:3" x14ac:dyDescent="0.35">
      <c r="A962" t="s">
        <v>1916</v>
      </c>
      <c r="B962" t="s">
        <v>28</v>
      </c>
      <c r="C962" t="s">
        <v>24</v>
      </c>
    </row>
    <row r="963" spans="1:3" x14ac:dyDescent="0.35">
      <c r="A963" t="s">
        <v>145</v>
      </c>
      <c r="B963" t="s">
        <v>28</v>
      </c>
      <c r="C963" t="s">
        <v>24</v>
      </c>
    </row>
    <row r="964" spans="1:3" x14ac:dyDescent="0.35">
      <c r="A964" t="s">
        <v>1918</v>
      </c>
      <c r="B964" t="s">
        <v>28</v>
      </c>
      <c r="C964" t="s">
        <v>51</v>
      </c>
    </row>
    <row r="965" spans="1:3" x14ac:dyDescent="0.35">
      <c r="A965" t="s">
        <v>1919</v>
      </c>
      <c r="B965" t="s">
        <v>28</v>
      </c>
      <c r="C965" t="s">
        <v>24</v>
      </c>
    </row>
    <row r="966" spans="1:3" x14ac:dyDescent="0.35">
      <c r="A966" t="s">
        <v>1920</v>
      </c>
      <c r="B966" t="s">
        <v>17</v>
      </c>
      <c r="C966" t="s">
        <v>51</v>
      </c>
    </row>
    <row r="967" spans="1:3" x14ac:dyDescent="0.35">
      <c r="A967" t="s">
        <v>1922</v>
      </c>
      <c r="B967" t="s">
        <v>28</v>
      </c>
      <c r="C967" t="s">
        <v>18</v>
      </c>
    </row>
    <row r="968" spans="1:3" x14ac:dyDescent="0.35">
      <c r="A968" t="s">
        <v>1924</v>
      </c>
      <c r="B968" t="s">
        <v>17</v>
      </c>
      <c r="C968" t="s">
        <v>24</v>
      </c>
    </row>
    <row r="969" spans="1:3" x14ac:dyDescent="0.35">
      <c r="A969" t="s">
        <v>1926</v>
      </c>
      <c r="B969" t="s">
        <v>28</v>
      </c>
      <c r="C969" t="s">
        <v>24</v>
      </c>
    </row>
    <row r="970" spans="1:3" x14ac:dyDescent="0.35">
      <c r="A970" t="s">
        <v>1928</v>
      </c>
      <c r="B970" t="s">
        <v>28</v>
      </c>
      <c r="C970" t="s">
        <v>51</v>
      </c>
    </row>
    <row r="971" spans="1:3" x14ac:dyDescent="0.35">
      <c r="A971" t="s">
        <v>1930</v>
      </c>
      <c r="B971" t="s">
        <v>17</v>
      </c>
      <c r="C971" t="s">
        <v>18</v>
      </c>
    </row>
    <row r="972" spans="1:3" x14ac:dyDescent="0.35">
      <c r="A972" t="s">
        <v>1932</v>
      </c>
      <c r="B972" t="s">
        <v>28</v>
      </c>
      <c r="C972" t="s">
        <v>51</v>
      </c>
    </row>
    <row r="973" spans="1:3" x14ac:dyDescent="0.35">
      <c r="A973" t="s">
        <v>1934</v>
      </c>
      <c r="B973" t="s">
        <v>28</v>
      </c>
      <c r="C973" t="s">
        <v>24</v>
      </c>
    </row>
    <row r="974" spans="1:3" x14ac:dyDescent="0.35">
      <c r="A974" t="s">
        <v>1936</v>
      </c>
      <c r="B974" t="s">
        <v>28</v>
      </c>
      <c r="C974" t="s">
        <v>18</v>
      </c>
    </row>
    <row r="975" spans="1:3" x14ac:dyDescent="0.35">
      <c r="A975" t="s">
        <v>1937</v>
      </c>
      <c r="B975" t="s">
        <v>28</v>
      </c>
      <c r="C975" t="s">
        <v>51</v>
      </c>
    </row>
    <row r="976" spans="1:3" x14ac:dyDescent="0.35">
      <c r="A976" t="s">
        <v>1939</v>
      </c>
      <c r="B976" t="s">
        <v>17</v>
      </c>
      <c r="C976" t="s">
        <v>18</v>
      </c>
    </row>
    <row r="977" spans="1:3" x14ac:dyDescent="0.35">
      <c r="A977" t="s">
        <v>1941</v>
      </c>
      <c r="B977" t="s">
        <v>28</v>
      </c>
      <c r="C977" t="s">
        <v>47</v>
      </c>
    </row>
    <row r="978" spans="1:3" x14ac:dyDescent="0.35">
      <c r="A978" t="s">
        <v>1943</v>
      </c>
      <c r="B978" t="s">
        <v>17</v>
      </c>
      <c r="C978" t="s">
        <v>24</v>
      </c>
    </row>
    <row r="979" spans="1:3" x14ac:dyDescent="0.35">
      <c r="A979" t="s">
        <v>1944</v>
      </c>
      <c r="B979" t="s">
        <v>28</v>
      </c>
      <c r="C979" t="s">
        <v>18</v>
      </c>
    </row>
    <row r="980" spans="1:3" x14ac:dyDescent="0.35">
      <c r="A980" t="s">
        <v>1946</v>
      </c>
      <c r="B980" t="s">
        <v>17</v>
      </c>
      <c r="C980" t="s">
        <v>51</v>
      </c>
    </row>
    <row r="981" spans="1:3" x14ac:dyDescent="0.35">
      <c r="A981" t="s">
        <v>1947</v>
      </c>
      <c r="B981" t="s">
        <v>28</v>
      </c>
      <c r="C981" t="s">
        <v>51</v>
      </c>
    </row>
    <row r="982" spans="1:3" x14ac:dyDescent="0.35">
      <c r="A982" t="s">
        <v>1949</v>
      </c>
      <c r="B982" t="s">
        <v>17</v>
      </c>
      <c r="C982" t="s">
        <v>24</v>
      </c>
    </row>
    <row r="983" spans="1:3" x14ac:dyDescent="0.35">
      <c r="A983" t="s">
        <v>1950</v>
      </c>
      <c r="B983" t="s">
        <v>17</v>
      </c>
      <c r="C983" t="s">
        <v>51</v>
      </c>
    </row>
    <row r="984" spans="1:3" x14ac:dyDescent="0.35">
      <c r="A984" t="s">
        <v>1951</v>
      </c>
      <c r="B984" t="s">
        <v>17</v>
      </c>
      <c r="C984" t="s">
        <v>24</v>
      </c>
    </row>
    <row r="985" spans="1:3" x14ac:dyDescent="0.35">
      <c r="A985" t="s">
        <v>1953</v>
      </c>
      <c r="B985" t="s">
        <v>28</v>
      </c>
      <c r="C985" t="s">
        <v>24</v>
      </c>
    </row>
    <row r="986" spans="1:3" x14ac:dyDescent="0.35">
      <c r="A986" t="s">
        <v>1955</v>
      </c>
      <c r="B986" t="s">
        <v>17</v>
      </c>
      <c r="C986" t="s">
        <v>24</v>
      </c>
    </row>
    <row r="987" spans="1:3" x14ac:dyDescent="0.35">
      <c r="A987" t="s">
        <v>1957</v>
      </c>
      <c r="B987" t="s">
        <v>17</v>
      </c>
      <c r="C987" t="s">
        <v>18</v>
      </c>
    </row>
    <row r="988" spans="1:3" x14ac:dyDescent="0.35">
      <c r="A988" t="s">
        <v>1958</v>
      </c>
      <c r="B988" t="s">
        <v>28</v>
      </c>
      <c r="C988" t="s">
        <v>24</v>
      </c>
    </row>
    <row r="989" spans="1:3" x14ac:dyDescent="0.35">
      <c r="A989" t="s">
        <v>1960</v>
      </c>
      <c r="B989" t="s">
        <v>17</v>
      </c>
      <c r="C989" t="s">
        <v>24</v>
      </c>
    </row>
    <row r="990" spans="1:3" x14ac:dyDescent="0.35">
      <c r="A990" t="s">
        <v>1962</v>
      </c>
      <c r="B990" t="s">
        <v>17</v>
      </c>
      <c r="C990" t="s">
        <v>18</v>
      </c>
    </row>
    <row r="991" spans="1:3" x14ac:dyDescent="0.35">
      <c r="A991" t="s">
        <v>1964</v>
      </c>
      <c r="B991" t="s">
        <v>17</v>
      </c>
      <c r="C991" t="s">
        <v>51</v>
      </c>
    </row>
    <row r="992" spans="1:3" x14ac:dyDescent="0.35">
      <c r="A992" t="s">
        <v>1965</v>
      </c>
      <c r="B992" t="s">
        <v>28</v>
      </c>
      <c r="C992" t="s">
        <v>24</v>
      </c>
    </row>
    <row r="993" spans="1:3" x14ac:dyDescent="0.35">
      <c r="A993" t="s">
        <v>1967</v>
      </c>
      <c r="B993" t="s">
        <v>28</v>
      </c>
      <c r="C993" t="s">
        <v>51</v>
      </c>
    </row>
    <row r="994" spans="1:3" x14ac:dyDescent="0.35">
      <c r="A994" t="s">
        <v>1968</v>
      </c>
      <c r="B994" t="s">
        <v>28</v>
      </c>
      <c r="C994" t="s">
        <v>18</v>
      </c>
    </row>
    <row r="995" spans="1:3" x14ac:dyDescent="0.35">
      <c r="A995" t="s">
        <v>1970</v>
      </c>
      <c r="B995" t="s">
        <v>17</v>
      </c>
      <c r="C995" t="s">
        <v>18</v>
      </c>
    </row>
    <row r="996" spans="1:3" x14ac:dyDescent="0.35">
      <c r="A996" t="s">
        <v>1972</v>
      </c>
      <c r="B996" t="s">
        <v>17</v>
      </c>
      <c r="C996" t="s">
        <v>24</v>
      </c>
    </row>
    <row r="997" spans="1:3" x14ac:dyDescent="0.35">
      <c r="A997" t="s">
        <v>1974</v>
      </c>
      <c r="B997" t="s">
        <v>28</v>
      </c>
      <c r="C997" t="s">
        <v>18</v>
      </c>
    </row>
    <row r="998" spans="1:3" x14ac:dyDescent="0.35">
      <c r="A998" t="s">
        <v>1976</v>
      </c>
      <c r="B998" t="s">
        <v>17</v>
      </c>
      <c r="C998" t="s">
        <v>24</v>
      </c>
    </row>
    <row r="999" spans="1:3" x14ac:dyDescent="0.35">
      <c r="A999" t="s">
        <v>1978</v>
      </c>
      <c r="B999" t="s">
        <v>28</v>
      </c>
      <c r="C999" t="s">
        <v>24</v>
      </c>
    </row>
    <row r="1000" spans="1:3" x14ac:dyDescent="0.35">
      <c r="A1000" t="s">
        <v>1980</v>
      </c>
      <c r="B1000" t="s">
        <v>17</v>
      </c>
      <c r="C1000" t="s">
        <v>24</v>
      </c>
    </row>
    <row r="1001" spans="1:3" x14ac:dyDescent="0.35">
      <c r="A1001" t="s">
        <v>1982</v>
      </c>
      <c r="B1001" t="s">
        <v>17</v>
      </c>
      <c r="C100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3D6F-E9B3-42C9-9CBE-38BCB93459C6}">
  <sheetPr filterMode="1"/>
  <dimension ref="A1:F1001"/>
  <sheetViews>
    <sheetView workbookViewId="0">
      <selection activeCell="J78" sqref="J78"/>
    </sheetView>
  </sheetViews>
  <sheetFormatPr defaultRowHeight="14.5" x14ac:dyDescent="0.35"/>
  <cols>
    <col min="1" max="1" width="20.54296875" bestFit="1" customWidth="1"/>
    <col min="2" max="2" width="11.54296875" bestFit="1" customWidth="1"/>
    <col min="3" max="3" width="11.1796875" bestFit="1" customWidth="1"/>
    <col min="6" max="6" width="24" bestFit="1" customWidth="1"/>
  </cols>
  <sheetData>
    <row r="1" spans="1:6" x14ac:dyDescent="0.35">
      <c r="A1" s="5" t="s">
        <v>1</v>
      </c>
      <c r="B1" s="5" t="s">
        <v>8</v>
      </c>
      <c r="C1" s="6" t="s">
        <v>13</v>
      </c>
      <c r="D1" s="6" t="s">
        <v>1987</v>
      </c>
    </row>
    <row r="2" spans="1:6" x14ac:dyDescent="0.35">
      <c r="A2" t="s">
        <v>411</v>
      </c>
      <c r="B2" s="1">
        <v>42468</v>
      </c>
      <c r="C2" s="1">
        <v>44485</v>
      </c>
      <c r="D2">
        <f>_xlfn.DAYS(C2,B2)</f>
        <v>2017</v>
      </c>
    </row>
    <row r="3" spans="1:6" hidden="1" x14ac:dyDescent="0.35">
      <c r="A3" t="s">
        <v>413</v>
      </c>
      <c r="B3" s="1">
        <v>35763</v>
      </c>
      <c r="C3" s="1" t="s">
        <v>21</v>
      </c>
      <c r="D3" t="e">
        <f t="shared" ref="D3:D66" si="0">_xlfn.DAYS(C3,B3)</f>
        <v>#VALUE!</v>
      </c>
      <c r="E3">
        <v>0</v>
      </c>
      <c r="F3">
        <v>369</v>
      </c>
    </row>
    <row r="4" spans="1:6" hidden="1" x14ac:dyDescent="0.35">
      <c r="A4" t="s">
        <v>414</v>
      </c>
      <c r="B4" s="1">
        <v>39016</v>
      </c>
      <c r="C4" s="1" t="s">
        <v>21</v>
      </c>
      <c r="D4" t="e">
        <f t="shared" si="0"/>
        <v>#VALUE!</v>
      </c>
      <c r="E4">
        <v>0</v>
      </c>
      <c r="F4">
        <v>856</v>
      </c>
    </row>
    <row r="5" spans="1:6" hidden="1" x14ac:dyDescent="0.35">
      <c r="A5" t="s">
        <v>415</v>
      </c>
      <c r="B5" s="1">
        <v>43735</v>
      </c>
      <c r="C5" s="1" t="s">
        <v>21</v>
      </c>
      <c r="D5" t="e">
        <f t="shared" si="0"/>
        <v>#VALUE!</v>
      </c>
      <c r="E5">
        <v>0</v>
      </c>
      <c r="F5">
        <v>48</v>
      </c>
    </row>
    <row r="6" spans="1:6" hidden="1" x14ac:dyDescent="0.35">
      <c r="A6" t="s">
        <v>416</v>
      </c>
      <c r="B6" s="1">
        <v>35023</v>
      </c>
      <c r="C6" s="1" t="s">
        <v>21</v>
      </c>
      <c r="D6" t="e">
        <f t="shared" si="0"/>
        <v>#VALUE!</v>
      </c>
      <c r="E6">
        <v>0</v>
      </c>
      <c r="F6">
        <v>553</v>
      </c>
    </row>
    <row r="7" spans="1:6" hidden="1" x14ac:dyDescent="0.35">
      <c r="A7" t="s">
        <v>418</v>
      </c>
      <c r="B7" s="1">
        <v>42759</v>
      </c>
      <c r="C7" s="1" t="s">
        <v>21</v>
      </c>
      <c r="D7" t="e">
        <f t="shared" si="0"/>
        <v>#VALUE!</v>
      </c>
      <c r="E7">
        <v>0</v>
      </c>
      <c r="F7">
        <v>4571</v>
      </c>
    </row>
    <row r="8" spans="1:6" hidden="1" x14ac:dyDescent="0.35">
      <c r="A8" t="s">
        <v>257</v>
      </c>
      <c r="B8" s="1">
        <v>44013</v>
      </c>
      <c r="C8" s="1" t="s">
        <v>21</v>
      </c>
      <c r="D8" t="e">
        <f t="shared" si="0"/>
        <v>#VALUE!</v>
      </c>
      <c r="E8">
        <v>0</v>
      </c>
      <c r="F8">
        <v>1552</v>
      </c>
    </row>
    <row r="9" spans="1:6" x14ac:dyDescent="0.35">
      <c r="A9" t="s">
        <v>419</v>
      </c>
      <c r="B9" s="1">
        <v>43967</v>
      </c>
      <c r="C9" s="1">
        <v>44336</v>
      </c>
      <c r="D9">
        <f t="shared" si="0"/>
        <v>369</v>
      </c>
      <c r="F9" s="28" t="s">
        <v>1996</v>
      </c>
    </row>
    <row r="10" spans="1:6" hidden="1" x14ac:dyDescent="0.35">
      <c r="A10" t="s">
        <v>421</v>
      </c>
      <c r="B10" s="1">
        <v>43490</v>
      </c>
      <c r="C10" s="1" t="s">
        <v>21</v>
      </c>
      <c r="D10" t="e">
        <f t="shared" si="0"/>
        <v>#VALUE!</v>
      </c>
      <c r="E10">
        <v>0</v>
      </c>
      <c r="F10">
        <v>1190</v>
      </c>
    </row>
    <row r="11" spans="1:6" hidden="1" x14ac:dyDescent="0.35">
      <c r="A11" t="s">
        <v>423</v>
      </c>
      <c r="B11" s="1">
        <v>43264</v>
      </c>
      <c r="C11" s="1" t="s">
        <v>21</v>
      </c>
      <c r="D11" t="e">
        <f t="shared" si="0"/>
        <v>#VALUE!</v>
      </c>
      <c r="E11">
        <v>0</v>
      </c>
      <c r="F11">
        <v>139</v>
      </c>
    </row>
    <row r="12" spans="1:6" hidden="1" x14ac:dyDescent="0.35">
      <c r="A12" t="s">
        <v>424</v>
      </c>
      <c r="B12" s="1">
        <v>39855</v>
      </c>
      <c r="C12" s="1" t="s">
        <v>21</v>
      </c>
      <c r="D12" t="e">
        <f t="shared" si="0"/>
        <v>#VALUE!</v>
      </c>
      <c r="E12">
        <v>0</v>
      </c>
      <c r="F12">
        <v>1674</v>
      </c>
    </row>
    <row r="13" spans="1:6" hidden="1" x14ac:dyDescent="0.35">
      <c r="A13" t="s">
        <v>426</v>
      </c>
      <c r="B13" s="1">
        <v>44490</v>
      </c>
      <c r="C13" s="1" t="s">
        <v>21</v>
      </c>
      <c r="D13" t="e">
        <f t="shared" si="0"/>
        <v>#VALUE!</v>
      </c>
      <c r="E13">
        <v>0</v>
      </c>
      <c r="F13">
        <v>453</v>
      </c>
    </row>
    <row r="14" spans="1:6" hidden="1" x14ac:dyDescent="0.35">
      <c r="A14" t="s">
        <v>427</v>
      </c>
      <c r="B14" s="1">
        <v>36233</v>
      </c>
      <c r="C14" s="1" t="s">
        <v>21</v>
      </c>
      <c r="D14" t="e">
        <f t="shared" si="0"/>
        <v>#VALUE!</v>
      </c>
      <c r="E14">
        <v>0</v>
      </c>
      <c r="F14">
        <v>4208</v>
      </c>
    </row>
    <row r="15" spans="1:6" hidden="1" x14ac:dyDescent="0.35">
      <c r="A15" t="s">
        <v>429</v>
      </c>
      <c r="B15" s="1">
        <v>44357</v>
      </c>
      <c r="C15" s="1" t="s">
        <v>21</v>
      </c>
      <c r="D15" t="e">
        <f t="shared" si="0"/>
        <v>#VALUE!</v>
      </c>
      <c r="E15">
        <v>0</v>
      </c>
      <c r="F15">
        <v>2622</v>
      </c>
    </row>
    <row r="16" spans="1:6" x14ac:dyDescent="0.35">
      <c r="A16" t="s">
        <v>431</v>
      </c>
      <c r="B16" s="1">
        <v>43043</v>
      </c>
      <c r="C16" s="1">
        <v>43899</v>
      </c>
      <c r="D16">
        <f t="shared" si="0"/>
        <v>856</v>
      </c>
      <c r="F16" s="28">
        <v>1801.2470000000001</v>
      </c>
    </row>
    <row r="17" spans="1:6" hidden="1" x14ac:dyDescent="0.35">
      <c r="A17" t="s">
        <v>433</v>
      </c>
      <c r="B17" s="1">
        <v>41346</v>
      </c>
      <c r="C17" s="1" t="s">
        <v>21</v>
      </c>
      <c r="D17" t="e">
        <f t="shared" si="0"/>
        <v>#VALUE!</v>
      </c>
      <c r="E17">
        <v>0</v>
      </c>
      <c r="F17">
        <v>369</v>
      </c>
    </row>
    <row r="18" spans="1:6" hidden="1" x14ac:dyDescent="0.35">
      <c r="A18" t="s">
        <v>435</v>
      </c>
      <c r="B18" s="1">
        <v>37319</v>
      </c>
      <c r="C18" s="1" t="s">
        <v>21</v>
      </c>
      <c r="D18" t="e">
        <f t="shared" si="0"/>
        <v>#VALUE!</v>
      </c>
      <c r="E18">
        <v>0</v>
      </c>
      <c r="F18">
        <v>3200</v>
      </c>
    </row>
    <row r="19" spans="1:6" hidden="1" x14ac:dyDescent="0.35">
      <c r="A19" t="s">
        <v>437</v>
      </c>
      <c r="B19" s="1">
        <v>37956</v>
      </c>
      <c r="C19" s="1" t="s">
        <v>21</v>
      </c>
      <c r="D19" t="e">
        <f t="shared" si="0"/>
        <v>#VALUE!</v>
      </c>
      <c r="E19">
        <v>0</v>
      </c>
      <c r="F19">
        <v>345</v>
      </c>
    </row>
    <row r="20" spans="1:6" hidden="1" x14ac:dyDescent="0.35">
      <c r="A20" t="s">
        <v>439</v>
      </c>
      <c r="B20" s="1">
        <v>41581</v>
      </c>
      <c r="C20" s="1" t="s">
        <v>21</v>
      </c>
      <c r="D20" t="e">
        <f t="shared" si="0"/>
        <v>#VALUE!</v>
      </c>
      <c r="E20">
        <v>0</v>
      </c>
      <c r="F20">
        <v>2714</v>
      </c>
    </row>
    <row r="21" spans="1:6" hidden="1" x14ac:dyDescent="0.35">
      <c r="A21" t="s">
        <v>440</v>
      </c>
      <c r="B21" s="1">
        <v>37446</v>
      </c>
      <c r="C21" s="1" t="s">
        <v>21</v>
      </c>
      <c r="D21" t="e">
        <f t="shared" si="0"/>
        <v>#VALUE!</v>
      </c>
      <c r="E21">
        <v>0</v>
      </c>
      <c r="F21">
        <v>30</v>
      </c>
    </row>
    <row r="22" spans="1:6" hidden="1" x14ac:dyDescent="0.35">
      <c r="A22" t="s">
        <v>441</v>
      </c>
      <c r="B22" s="1">
        <v>40917</v>
      </c>
      <c r="C22" s="1" t="s">
        <v>21</v>
      </c>
      <c r="D22" t="e">
        <f t="shared" si="0"/>
        <v>#VALUE!</v>
      </c>
      <c r="E22">
        <v>0</v>
      </c>
      <c r="F22">
        <v>1397</v>
      </c>
    </row>
    <row r="23" spans="1:6" hidden="1" x14ac:dyDescent="0.35">
      <c r="A23" t="s">
        <v>442</v>
      </c>
      <c r="B23" s="1">
        <v>44288</v>
      </c>
      <c r="C23" s="1" t="s">
        <v>21</v>
      </c>
      <c r="D23" t="e">
        <f t="shared" si="0"/>
        <v>#VALUE!</v>
      </c>
      <c r="E23">
        <v>0</v>
      </c>
      <c r="F23">
        <v>259</v>
      </c>
    </row>
    <row r="24" spans="1:6" hidden="1" x14ac:dyDescent="0.35">
      <c r="A24" t="s">
        <v>444</v>
      </c>
      <c r="B24" s="1">
        <v>37400</v>
      </c>
      <c r="C24" s="1" t="s">
        <v>21</v>
      </c>
      <c r="D24" t="e">
        <f t="shared" si="0"/>
        <v>#VALUE!</v>
      </c>
      <c r="E24">
        <v>0</v>
      </c>
      <c r="F24">
        <v>3689</v>
      </c>
    </row>
    <row r="25" spans="1:6" hidden="1" x14ac:dyDescent="0.35">
      <c r="A25" t="s">
        <v>446</v>
      </c>
      <c r="B25" s="1">
        <v>43713</v>
      </c>
      <c r="C25" s="1" t="s">
        <v>21</v>
      </c>
      <c r="D25" t="e">
        <f t="shared" si="0"/>
        <v>#VALUE!</v>
      </c>
      <c r="E25">
        <v>0</v>
      </c>
      <c r="F25">
        <v>560</v>
      </c>
    </row>
    <row r="26" spans="1:6" hidden="1" x14ac:dyDescent="0.35">
      <c r="A26" t="s">
        <v>447</v>
      </c>
      <c r="B26" s="1">
        <v>41700</v>
      </c>
      <c r="C26" s="1" t="s">
        <v>21</v>
      </c>
      <c r="D26" t="e">
        <f t="shared" si="0"/>
        <v>#VALUE!</v>
      </c>
      <c r="E26">
        <v>0</v>
      </c>
      <c r="F26">
        <v>3541</v>
      </c>
    </row>
    <row r="27" spans="1:6" hidden="1" x14ac:dyDescent="0.35">
      <c r="A27" t="s">
        <v>449</v>
      </c>
      <c r="B27" s="1">
        <v>42111</v>
      </c>
      <c r="C27" s="1" t="s">
        <v>21</v>
      </c>
      <c r="D27" t="e">
        <f t="shared" si="0"/>
        <v>#VALUE!</v>
      </c>
      <c r="E27">
        <v>0</v>
      </c>
      <c r="F27">
        <v>1160</v>
      </c>
    </row>
    <row r="28" spans="1:6" hidden="1" x14ac:dyDescent="0.35">
      <c r="A28" t="s">
        <v>450</v>
      </c>
      <c r="B28" s="1">
        <v>38388</v>
      </c>
      <c r="C28" s="1" t="s">
        <v>21</v>
      </c>
      <c r="D28" t="e">
        <f t="shared" si="0"/>
        <v>#VALUE!</v>
      </c>
      <c r="E28">
        <v>0</v>
      </c>
      <c r="F28">
        <v>8054</v>
      </c>
    </row>
    <row r="29" spans="1:6" hidden="1" x14ac:dyDescent="0.35">
      <c r="A29" t="s">
        <v>451</v>
      </c>
      <c r="B29" s="1">
        <v>38145</v>
      </c>
      <c r="C29" s="1" t="s">
        <v>21</v>
      </c>
      <c r="D29" t="e">
        <f t="shared" si="0"/>
        <v>#VALUE!</v>
      </c>
      <c r="E29">
        <v>0</v>
      </c>
      <c r="F29">
        <v>531</v>
      </c>
    </row>
    <row r="30" spans="1:6" hidden="1" x14ac:dyDescent="0.35">
      <c r="A30" t="s">
        <v>453</v>
      </c>
      <c r="B30" s="1">
        <v>35403</v>
      </c>
      <c r="C30" s="1" t="s">
        <v>21</v>
      </c>
      <c r="D30" t="e">
        <f t="shared" si="0"/>
        <v>#VALUE!</v>
      </c>
      <c r="E30">
        <v>0</v>
      </c>
      <c r="F30">
        <v>352</v>
      </c>
    </row>
    <row r="31" spans="1:6" hidden="1" x14ac:dyDescent="0.35">
      <c r="A31" t="s">
        <v>455</v>
      </c>
      <c r="B31" s="1">
        <v>41040</v>
      </c>
      <c r="C31" s="1" t="s">
        <v>21</v>
      </c>
      <c r="D31" t="e">
        <f t="shared" si="0"/>
        <v>#VALUE!</v>
      </c>
      <c r="E31">
        <v>0</v>
      </c>
      <c r="F31">
        <v>475</v>
      </c>
    </row>
    <row r="32" spans="1:6" hidden="1" x14ac:dyDescent="0.35">
      <c r="A32" t="s">
        <v>457</v>
      </c>
      <c r="B32" s="1">
        <v>42911</v>
      </c>
      <c r="C32" s="1" t="s">
        <v>21</v>
      </c>
      <c r="D32" t="e">
        <f t="shared" si="0"/>
        <v>#VALUE!</v>
      </c>
      <c r="E32">
        <v>0</v>
      </c>
      <c r="F32">
        <v>4076</v>
      </c>
    </row>
    <row r="33" spans="1:6" hidden="1" x14ac:dyDescent="0.35">
      <c r="A33" t="s">
        <v>459</v>
      </c>
      <c r="B33" s="1">
        <v>38123</v>
      </c>
      <c r="C33" s="1" t="s">
        <v>21</v>
      </c>
      <c r="D33" t="e">
        <f t="shared" si="0"/>
        <v>#VALUE!</v>
      </c>
      <c r="E33">
        <v>0</v>
      </c>
      <c r="F33">
        <v>2277</v>
      </c>
    </row>
    <row r="34" spans="1:6" hidden="1" x14ac:dyDescent="0.35">
      <c r="A34" t="s">
        <v>460</v>
      </c>
      <c r="B34" s="1">
        <v>39640</v>
      </c>
      <c r="C34" s="1" t="s">
        <v>21</v>
      </c>
      <c r="D34" t="e">
        <f t="shared" si="0"/>
        <v>#VALUE!</v>
      </c>
      <c r="E34">
        <v>0</v>
      </c>
      <c r="F34">
        <v>3889</v>
      </c>
    </row>
    <row r="35" spans="1:6" hidden="1" x14ac:dyDescent="0.35">
      <c r="A35" t="s">
        <v>462</v>
      </c>
      <c r="B35" s="1">
        <v>42642</v>
      </c>
      <c r="C35" s="1" t="s">
        <v>21</v>
      </c>
      <c r="D35" t="e">
        <f t="shared" si="0"/>
        <v>#VALUE!</v>
      </c>
      <c r="E35">
        <v>0</v>
      </c>
      <c r="F35">
        <v>3447</v>
      </c>
    </row>
    <row r="36" spans="1:6" hidden="1" x14ac:dyDescent="0.35">
      <c r="A36" t="s">
        <v>464</v>
      </c>
      <c r="B36" s="1">
        <v>43226</v>
      </c>
      <c r="C36" s="1" t="s">
        <v>21</v>
      </c>
      <c r="D36" t="e">
        <f t="shared" si="0"/>
        <v>#VALUE!</v>
      </c>
      <c r="E36">
        <v>0</v>
      </c>
      <c r="F36">
        <v>3428</v>
      </c>
    </row>
    <row r="37" spans="1:6" hidden="1" x14ac:dyDescent="0.35">
      <c r="A37" t="s">
        <v>465</v>
      </c>
      <c r="B37" s="1">
        <v>41681</v>
      </c>
      <c r="C37" s="1" t="s">
        <v>21</v>
      </c>
      <c r="D37" t="e">
        <f t="shared" si="0"/>
        <v>#VALUE!</v>
      </c>
      <c r="E37">
        <v>0</v>
      </c>
      <c r="F37">
        <v>2209</v>
      </c>
    </row>
    <row r="38" spans="1:6" hidden="1" x14ac:dyDescent="0.35">
      <c r="A38" t="s">
        <v>72</v>
      </c>
      <c r="B38" s="1">
        <v>43815</v>
      </c>
      <c r="C38" s="1" t="s">
        <v>21</v>
      </c>
      <c r="D38" t="e">
        <f t="shared" si="0"/>
        <v>#VALUE!</v>
      </c>
      <c r="E38">
        <v>0</v>
      </c>
      <c r="F38">
        <v>1072</v>
      </c>
    </row>
    <row r="39" spans="1:6" hidden="1" x14ac:dyDescent="0.35">
      <c r="A39" t="s">
        <v>468</v>
      </c>
      <c r="B39" s="1">
        <v>43758</v>
      </c>
      <c r="C39" s="1" t="s">
        <v>21</v>
      </c>
      <c r="D39" t="e">
        <f t="shared" si="0"/>
        <v>#VALUE!</v>
      </c>
      <c r="E39">
        <v>0</v>
      </c>
      <c r="F39">
        <v>1029</v>
      </c>
    </row>
    <row r="40" spans="1:6" hidden="1" x14ac:dyDescent="0.35">
      <c r="A40" t="s">
        <v>469</v>
      </c>
      <c r="B40" s="1">
        <v>41409</v>
      </c>
      <c r="C40" s="1" t="s">
        <v>21</v>
      </c>
      <c r="D40" t="e">
        <f t="shared" si="0"/>
        <v>#VALUE!</v>
      </c>
      <c r="E40">
        <v>0</v>
      </c>
      <c r="F40">
        <v>6035</v>
      </c>
    </row>
    <row r="41" spans="1:6" hidden="1" x14ac:dyDescent="0.35">
      <c r="A41" t="s">
        <v>471</v>
      </c>
      <c r="B41" s="1">
        <v>34337</v>
      </c>
      <c r="C41" s="1" t="s">
        <v>21</v>
      </c>
      <c r="D41" t="e">
        <f t="shared" si="0"/>
        <v>#VALUE!</v>
      </c>
      <c r="E41">
        <v>0</v>
      </c>
      <c r="F41">
        <v>1014</v>
      </c>
    </row>
    <row r="42" spans="1:6" x14ac:dyDescent="0.35">
      <c r="A42" t="s">
        <v>472</v>
      </c>
      <c r="B42" s="1">
        <v>42884</v>
      </c>
      <c r="C42" s="1">
        <v>42932</v>
      </c>
      <c r="D42">
        <f t="shared" si="0"/>
        <v>48</v>
      </c>
    </row>
    <row r="43" spans="1:6" hidden="1" x14ac:dyDescent="0.35">
      <c r="A43" t="s">
        <v>473</v>
      </c>
      <c r="B43" s="1">
        <v>41601</v>
      </c>
      <c r="C43" s="1" t="s">
        <v>21</v>
      </c>
      <c r="D43" t="e">
        <f t="shared" si="0"/>
        <v>#VALUE!</v>
      </c>
      <c r="E43">
        <v>0</v>
      </c>
      <c r="F43">
        <v>207</v>
      </c>
    </row>
    <row r="44" spans="1:6" hidden="1" x14ac:dyDescent="0.35">
      <c r="A44" t="s">
        <v>474</v>
      </c>
      <c r="B44" s="1">
        <v>38664</v>
      </c>
      <c r="C44" s="1" t="s">
        <v>21</v>
      </c>
      <c r="D44" t="e">
        <f t="shared" si="0"/>
        <v>#VALUE!</v>
      </c>
      <c r="E44">
        <v>0</v>
      </c>
      <c r="F44">
        <v>590</v>
      </c>
    </row>
    <row r="45" spans="1:6" hidden="1" x14ac:dyDescent="0.35">
      <c r="A45" t="s">
        <v>476</v>
      </c>
      <c r="B45" s="1">
        <v>41592</v>
      </c>
      <c r="C45" s="1" t="s">
        <v>21</v>
      </c>
      <c r="D45" t="e">
        <f t="shared" si="0"/>
        <v>#VALUE!</v>
      </c>
      <c r="E45">
        <v>0</v>
      </c>
      <c r="F45">
        <v>1690</v>
      </c>
    </row>
    <row r="46" spans="1:6" hidden="1" x14ac:dyDescent="0.35">
      <c r="A46" t="s">
        <v>478</v>
      </c>
      <c r="B46" s="1">
        <v>43609</v>
      </c>
      <c r="C46" s="1" t="s">
        <v>21</v>
      </c>
      <c r="D46" t="e">
        <f t="shared" si="0"/>
        <v>#VALUE!</v>
      </c>
      <c r="E46">
        <v>0</v>
      </c>
      <c r="F46">
        <v>200</v>
      </c>
    </row>
    <row r="47" spans="1:6" hidden="1" x14ac:dyDescent="0.35">
      <c r="A47" t="s">
        <v>480</v>
      </c>
      <c r="B47" s="1">
        <v>40486</v>
      </c>
      <c r="C47" s="1" t="s">
        <v>21</v>
      </c>
      <c r="D47" t="e">
        <f t="shared" si="0"/>
        <v>#VALUE!</v>
      </c>
      <c r="E47">
        <v>0</v>
      </c>
      <c r="F47">
        <v>239</v>
      </c>
    </row>
    <row r="48" spans="1:6" hidden="1" x14ac:dyDescent="0.35">
      <c r="A48" t="s">
        <v>482</v>
      </c>
      <c r="B48" s="1">
        <v>41353</v>
      </c>
      <c r="C48" s="1" t="s">
        <v>21</v>
      </c>
      <c r="D48" t="e">
        <f t="shared" si="0"/>
        <v>#VALUE!</v>
      </c>
      <c r="E48">
        <v>0</v>
      </c>
      <c r="F48">
        <v>1453</v>
      </c>
    </row>
    <row r="49" spans="1:6" hidden="1" x14ac:dyDescent="0.35">
      <c r="A49" t="s">
        <v>484</v>
      </c>
      <c r="B49" s="1">
        <v>40076</v>
      </c>
      <c r="C49" s="1" t="s">
        <v>21</v>
      </c>
      <c r="D49" t="e">
        <f t="shared" si="0"/>
        <v>#VALUE!</v>
      </c>
      <c r="E49">
        <v>0</v>
      </c>
      <c r="F49">
        <v>1520</v>
      </c>
    </row>
    <row r="50" spans="1:6" hidden="1" x14ac:dyDescent="0.35">
      <c r="A50" t="s">
        <v>486</v>
      </c>
      <c r="B50" s="1">
        <v>41199</v>
      </c>
      <c r="C50" s="1" t="s">
        <v>21</v>
      </c>
      <c r="D50" t="e">
        <f t="shared" si="0"/>
        <v>#VALUE!</v>
      </c>
      <c r="E50">
        <v>0</v>
      </c>
      <c r="F50">
        <v>743</v>
      </c>
    </row>
    <row r="51" spans="1:6" hidden="1" x14ac:dyDescent="0.35">
      <c r="A51" t="s">
        <v>487</v>
      </c>
      <c r="B51" s="1">
        <v>41941</v>
      </c>
      <c r="C51" s="1" t="s">
        <v>21</v>
      </c>
      <c r="D51" t="e">
        <f t="shared" si="0"/>
        <v>#VALUE!</v>
      </c>
      <c r="E51">
        <v>0</v>
      </c>
      <c r="F51">
        <v>958</v>
      </c>
    </row>
    <row r="52" spans="1:6" hidden="1" x14ac:dyDescent="0.35">
      <c r="A52" t="s">
        <v>489</v>
      </c>
      <c r="B52" s="1">
        <v>37184</v>
      </c>
      <c r="C52" s="1" t="s">
        <v>21</v>
      </c>
      <c r="D52" t="e">
        <f t="shared" si="0"/>
        <v>#VALUE!</v>
      </c>
      <c r="E52">
        <v>0</v>
      </c>
      <c r="F52">
        <v>439</v>
      </c>
    </row>
    <row r="53" spans="1:6" hidden="1" x14ac:dyDescent="0.35">
      <c r="A53" t="s">
        <v>491</v>
      </c>
      <c r="B53" s="1">
        <v>44460</v>
      </c>
      <c r="C53" s="1" t="s">
        <v>21</v>
      </c>
      <c r="D53" t="e">
        <f t="shared" si="0"/>
        <v>#VALUE!</v>
      </c>
      <c r="E53">
        <v>0</v>
      </c>
      <c r="F53">
        <v>2200</v>
      </c>
    </row>
    <row r="54" spans="1:6" hidden="1" x14ac:dyDescent="0.35">
      <c r="A54" t="s">
        <v>493</v>
      </c>
      <c r="B54" s="1">
        <v>44379</v>
      </c>
      <c r="C54" s="1" t="s">
        <v>21</v>
      </c>
      <c r="D54" t="e">
        <f t="shared" si="0"/>
        <v>#VALUE!</v>
      </c>
      <c r="E54">
        <v>0</v>
      </c>
      <c r="F54">
        <v>554</v>
      </c>
    </row>
    <row r="55" spans="1:6" hidden="1" x14ac:dyDescent="0.35">
      <c r="A55" t="s">
        <v>495</v>
      </c>
      <c r="B55" s="1">
        <v>40678</v>
      </c>
      <c r="C55" s="1" t="s">
        <v>21</v>
      </c>
      <c r="D55" t="e">
        <f t="shared" si="0"/>
        <v>#VALUE!</v>
      </c>
      <c r="E55">
        <v>0</v>
      </c>
      <c r="F55">
        <v>200</v>
      </c>
    </row>
    <row r="56" spans="1:6" hidden="1" x14ac:dyDescent="0.35">
      <c r="A56" t="s">
        <v>496</v>
      </c>
      <c r="B56" s="1">
        <v>42276</v>
      </c>
      <c r="C56" s="1" t="s">
        <v>21</v>
      </c>
      <c r="D56" t="e">
        <f t="shared" si="0"/>
        <v>#VALUE!</v>
      </c>
      <c r="E56">
        <v>0</v>
      </c>
      <c r="F56">
        <v>353</v>
      </c>
    </row>
    <row r="57" spans="1:6" hidden="1" x14ac:dyDescent="0.35">
      <c r="A57" t="s">
        <v>498</v>
      </c>
      <c r="B57" s="1">
        <v>43456</v>
      </c>
      <c r="C57" s="1" t="s">
        <v>21</v>
      </c>
      <c r="D57" t="e">
        <f t="shared" si="0"/>
        <v>#VALUE!</v>
      </c>
      <c r="E57">
        <v>0</v>
      </c>
      <c r="F57">
        <v>1514</v>
      </c>
    </row>
    <row r="58" spans="1:6" hidden="1" x14ac:dyDescent="0.35">
      <c r="A58" t="s">
        <v>500</v>
      </c>
      <c r="B58" s="1">
        <v>38696</v>
      </c>
      <c r="C58" s="1" t="s">
        <v>21</v>
      </c>
      <c r="D58" t="e">
        <f t="shared" si="0"/>
        <v>#VALUE!</v>
      </c>
      <c r="E58">
        <v>0</v>
      </c>
      <c r="F58">
        <v>1394</v>
      </c>
    </row>
    <row r="59" spans="1:6" hidden="1" x14ac:dyDescent="0.35">
      <c r="A59" t="s">
        <v>502</v>
      </c>
      <c r="B59" s="1">
        <v>37041</v>
      </c>
      <c r="C59" s="1" t="s">
        <v>21</v>
      </c>
      <c r="D59" t="e">
        <f t="shared" si="0"/>
        <v>#VALUE!</v>
      </c>
      <c r="E59">
        <v>0</v>
      </c>
      <c r="F59">
        <v>8153</v>
      </c>
    </row>
    <row r="60" spans="1:6" hidden="1" x14ac:dyDescent="0.35">
      <c r="A60" t="s">
        <v>504</v>
      </c>
      <c r="B60" s="1">
        <v>39681</v>
      </c>
      <c r="C60" s="1" t="s">
        <v>21</v>
      </c>
      <c r="D60" t="e">
        <f t="shared" si="0"/>
        <v>#VALUE!</v>
      </c>
      <c r="E60">
        <v>0</v>
      </c>
      <c r="F60">
        <v>2197</v>
      </c>
    </row>
    <row r="61" spans="1:6" hidden="1" x14ac:dyDescent="0.35">
      <c r="A61" t="s">
        <v>506</v>
      </c>
      <c r="B61" s="1">
        <v>44266</v>
      </c>
      <c r="C61" s="1" t="s">
        <v>21</v>
      </c>
      <c r="D61" t="e">
        <f t="shared" si="0"/>
        <v>#VALUE!</v>
      </c>
      <c r="E61">
        <v>0</v>
      </c>
      <c r="F61">
        <v>2519</v>
      </c>
    </row>
    <row r="62" spans="1:6" hidden="1" x14ac:dyDescent="0.35">
      <c r="A62" t="s">
        <v>507</v>
      </c>
      <c r="B62" s="1">
        <v>38945</v>
      </c>
      <c r="C62" s="1" t="s">
        <v>21</v>
      </c>
      <c r="D62" t="e">
        <f t="shared" si="0"/>
        <v>#VALUE!</v>
      </c>
      <c r="E62">
        <v>0</v>
      </c>
      <c r="F62">
        <v>15</v>
      </c>
    </row>
    <row r="63" spans="1:6" x14ac:dyDescent="0.35">
      <c r="A63" t="s">
        <v>508</v>
      </c>
      <c r="B63" s="1">
        <v>43467</v>
      </c>
      <c r="C63" s="1">
        <v>44020</v>
      </c>
      <c r="D63">
        <f t="shared" si="0"/>
        <v>553</v>
      </c>
    </row>
    <row r="64" spans="1:6" x14ac:dyDescent="0.35">
      <c r="A64" t="s">
        <v>510</v>
      </c>
      <c r="B64" s="1">
        <v>39800</v>
      </c>
      <c r="C64" s="1">
        <v>44371</v>
      </c>
      <c r="D64">
        <f t="shared" si="0"/>
        <v>4571</v>
      </c>
    </row>
    <row r="65" spans="1:6" hidden="1" x14ac:dyDescent="0.35">
      <c r="A65" t="s">
        <v>511</v>
      </c>
      <c r="B65" s="1">
        <v>41493</v>
      </c>
      <c r="C65" s="1" t="s">
        <v>21</v>
      </c>
      <c r="D65" t="e">
        <f t="shared" si="0"/>
        <v>#VALUE!</v>
      </c>
      <c r="E65">
        <v>0</v>
      </c>
      <c r="F65">
        <v>1285</v>
      </c>
    </row>
    <row r="66" spans="1:6" hidden="1" x14ac:dyDescent="0.35">
      <c r="A66" t="s">
        <v>513</v>
      </c>
      <c r="B66" s="1">
        <v>44435</v>
      </c>
      <c r="C66" s="1" t="s">
        <v>21</v>
      </c>
      <c r="D66" t="e">
        <f t="shared" si="0"/>
        <v>#VALUE!</v>
      </c>
      <c r="E66">
        <v>0</v>
      </c>
      <c r="F66">
        <v>269</v>
      </c>
    </row>
    <row r="67" spans="1:6" hidden="1" x14ac:dyDescent="0.35">
      <c r="A67" t="s">
        <v>404</v>
      </c>
      <c r="B67" s="1">
        <v>39474</v>
      </c>
      <c r="C67" s="1" t="s">
        <v>21</v>
      </c>
      <c r="D67" t="e">
        <f t="shared" ref="D67:D130" si="1">_xlfn.DAYS(C67,B67)</f>
        <v>#VALUE!</v>
      </c>
      <c r="E67">
        <v>0</v>
      </c>
      <c r="F67">
        <v>442</v>
      </c>
    </row>
    <row r="68" spans="1:6" x14ac:dyDescent="0.35">
      <c r="A68" t="s">
        <v>515</v>
      </c>
      <c r="B68" s="1">
        <v>40109</v>
      </c>
      <c r="C68" s="1">
        <v>41661</v>
      </c>
      <c r="D68">
        <f t="shared" si="1"/>
        <v>1552</v>
      </c>
    </row>
    <row r="69" spans="1:6" hidden="1" x14ac:dyDescent="0.35">
      <c r="A69" t="s">
        <v>517</v>
      </c>
      <c r="B69" s="1">
        <v>42484</v>
      </c>
      <c r="C69" s="1" t="s">
        <v>21</v>
      </c>
      <c r="D69" t="e">
        <f t="shared" si="1"/>
        <v>#VALUE!</v>
      </c>
      <c r="E69">
        <v>0</v>
      </c>
      <c r="F69">
        <v>1988</v>
      </c>
    </row>
    <row r="70" spans="1:6" hidden="1" x14ac:dyDescent="0.35">
      <c r="A70" t="s">
        <v>518</v>
      </c>
      <c r="B70" s="1">
        <v>40029</v>
      </c>
      <c r="C70" s="1" t="s">
        <v>21</v>
      </c>
      <c r="D70" t="e">
        <f t="shared" si="1"/>
        <v>#VALUE!</v>
      </c>
      <c r="E70">
        <v>0</v>
      </c>
      <c r="F70">
        <v>1691</v>
      </c>
    </row>
    <row r="71" spans="1:6" hidden="1" x14ac:dyDescent="0.35">
      <c r="A71" t="s">
        <v>520</v>
      </c>
      <c r="B71" s="1">
        <v>43835</v>
      </c>
      <c r="C71" s="1" t="s">
        <v>21</v>
      </c>
      <c r="D71" t="e">
        <f t="shared" si="1"/>
        <v>#VALUE!</v>
      </c>
      <c r="E71">
        <v>0</v>
      </c>
      <c r="F71">
        <v>1229</v>
      </c>
    </row>
    <row r="72" spans="1:6" x14ac:dyDescent="0.35">
      <c r="A72" t="s">
        <v>522</v>
      </c>
      <c r="B72" s="1">
        <v>37399</v>
      </c>
      <c r="C72" s="1">
        <v>44465</v>
      </c>
      <c r="D72">
        <f t="shared" si="1"/>
        <v>7066</v>
      </c>
    </row>
    <row r="73" spans="1:6" hidden="1" x14ac:dyDescent="0.35">
      <c r="A73" t="s">
        <v>523</v>
      </c>
      <c r="B73" s="1">
        <v>43493</v>
      </c>
      <c r="C73" s="1" t="s">
        <v>21</v>
      </c>
      <c r="D73" t="e">
        <f t="shared" si="1"/>
        <v>#VALUE!</v>
      </c>
      <c r="E73">
        <v>0</v>
      </c>
      <c r="F73">
        <v>1788</v>
      </c>
    </row>
    <row r="74" spans="1:6" hidden="1" x14ac:dyDescent="0.35">
      <c r="A74" t="s">
        <v>525</v>
      </c>
      <c r="B74" s="1">
        <v>44516</v>
      </c>
      <c r="C74" s="1" t="s">
        <v>21</v>
      </c>
      <c r="D74" t="e">
        <f t="shared" si="1"/>
        <v>#VALUE!</v>
      </c>
      <c r="E74">
        <v>0</v>
      </c>
      <c r="F74">
        <v>300</v>
      </c>
    </row>
    <row r="75" spans="1:6" hidden="1" x14ac:dyDescent="0.35">
      <c r="A75" t="s">
        <v>527</v>
      </c>
      <c r="B75" s="1">
        <v>36041</v>
      </c>
      <c r="C75" s="1" t="s">
        <v>21</v>
      </c>
      <c r="D75" t="e">
        <f t="shared" si="1"/>
        <v>#VALUE!</v>
      </c>
      <c r="E75">
        <v>0</v>
      </c>
      <c r="F75">
        <v>4613</v>
      </c>
    </row>
    <row r="76" spans="1:6" hidden="1" x14ac:dyDescent="0.35">
      <c r="A76" t="s">
        <v>528</v>
      </c>
      <c r="B76" s="1">
        <v>37828</v>
      </c>
      <c r="C76" s="1" t="s">
        <v>21</v>
      </c>
      <c r="D76" t="e">
        <f t="shared" si="1"/>
        <v>#VALUE!</v>
      </c>
      <c r="E76">
        <v>0</v>
      </c>
      <c r="F76">
        <v>1149</v>
      </c>
    </row>
    <row r="77" spans="1:6" x14ac:dyDescent="0.35">
      <c r="A77" t="s">
        <v>529</v>
      </c>
      <c r="B77" s="1">
        <v>40535</v>
      </c>
      <c r="C77" s="1">
        <v>41725</v>
      </c>
      <c r="D77">
        <f t="shared" si="1"/>
        <v>1190</v>
      </c>
    </row>
    <row r="78" spans="1:6" x14ac:dyDescent="0.35">
      <c r="A78" t="s">
        <v>530</v>
      </c>
      <c r="B78" s="1">
        <v>42877</v>
      </c>
      <c r="C78" s="1">
        <v>43016</v>
      </c>
      <c r="D78">
        <f t="shared" si="1"/>
        <v>139</v>
      </c>
    </row>
    <row r="79" spans="1:6" hidden="1" x14ac:dyDescent="0.35">
      <c r="A79" t="s">
        <v>532</v>
      </c>
      <c r="B79" s="1">
        <v>39265</v>
      </c>
      <c r="C79" s="1" t="s">
        <v>21</v>
      </c>
      <c r="D79" t="e">
        <f t="shared" si="1"/>
        <v>#VALUE!</v>
      </c>
      <c r="E79">
        <v>0</v>
      </c>
      <c r="F79">
        <v>4462</v>
      </c>
    </row>
    <row r="80" spans="1:6" hidden="1" x14ac:dyDescent="0.35">
      <c r="A80" t="s">
        <v>534</v>
      </c>
      <c r="B80" s="1">
        <v>42182</v>
      </c>
      <c r="C80" s="1" t="s">
        <v>21</v>
      </c>
      <c r="D80" t="e">
        <f t="shared" si="1"/>
        <v>#VALUE!</v>
      </c>
      <c r="E80">
        <v>0</v>
      </c>
      <c r="F80">
        <v>642</v>
      </c>
    </row>
    <row r="81" spans="1:6" hidden="1" x14ac:dyDescent="0.35">
      <c r="A81" t="s">
        <v>536</v>
      </c>
      <c r="B81" s="1">
        <v>42270</v>
      </c>
      <c r="C81" s="1" t="s">
        <v>21</v>
      </c>
      <c r="D81" t="e">
        <f t="shared" si="1"/>
        <v>#VALUE!</v>
      </c>
      <c r="E81">
        <v>0</v>
      </c>
      <c r="F81">
        <v>3528</v>
      </c>
    </row>
    <row r="82" spans="1:6" hidden="1" x14ac:dyDescent="0.35">
      <c r="A82" t="s">
        <v>538</v>
      </c>
      <c r="B82" s="1">
        <v>42626</v>
      </c>
      <c r="C82" s="1" t="s">
        <v>21</v>
      </c>
      <c r="D82" t="e">
        <f t="shared" si="1"/>
        <v>#VALUE!</v>
      </c>
      <c r="E82">
        <v>0</v>
      </c>
      <c r="F82">
        <v>586</v>
      </c>
    </row>
    <row r="83" spans="1:6" hidden="1" x14ac:dyDescent="0.35">
      <c r="A83" t="s">
        <v>540</v>
      </c>
      <c r="B83" s="1">
        <v>33702</v>
      </c>
      <c r="C83" s="1" t="s">
        <v>21</v>
      </c>
      <c r="D83" t="e">
        <f t="shared" si="1"/>
        <v>#VALUE!</v>
      </c>
      <c r="E83">
        <v>0</v>
      </c>
      <c r="F83">
        <v>135</v>
      </c>
    </row>
    <row r="84" spans="1:6" hidden="1" x14ac:dyDescent="0.35">
      <c r="A84" t="s">
        <v>542</v>
      </c>
      <c r="B84" s="1">
        <v>38388</v>
      </c>
      <c r="C84" s="1" t="s">
        <v>21</v>
      </c>
      <c r="D84" t="e">
        <f t="shared" si="1"/>
        <v>#VALUE!</v>
      </c>
      <c r="E84">
        <v>0</v>
      </c>
      <c r="F84">
        <v>298</v>
      </c>
    </row>
    <row r="85" spans="1:6" x14ac:dyDescent="0.35">
      <c r="A85" t="s">
        <v>544</v>
      </c>
      <c r="B85" s="1">
        <v>42512</v>
      </c>
      <c r="C85" s="1">
        <v>44186</v>
      </c>
      <c r="D85">
        <f t="shared" si="1"/>
        <v>1674</v>
      </c>
    </row>
    <row r="86" spans="1:6" hidden="1" x14ac:dyDescent="0.35">
      <c r="A86" t="s">
        <v>546</v>
      </c>
      <c r="B86" s="1">
        <v>44040</v>
      </c>
      <c r="C86" s="1" t="s">
        <v>21</v>
      </c>
      <c r="D86" t="e">
        <f t="shared" si="1"/>
        <v>#VALUE!</v>
      </c>
      <c r="E86">
        <v>0</v>
      </c>
      <c r="F86">
        <v>2779</v>
      </c>
    </row>
    <row r="87" spans="1:6" hidden="1" x14ac:dyDescent="0.35">
      <c r="A87" t="s">
        <v>548</v>
      </c>
      <c r="B87" s="1">
        <v>37972</v>
      </c>
      <c r="C87" s="1" t="s">
        <v>21</v>
      </c>
      <c r="D87" t="e">
        <f t="shared" si="1"/>
        <v>#VALUE!</v>
      </c>
      <c r="E87">
        <v>0</v>
      </c>
    </row>
    <row r="88" spans="1:6" hidden="1" x14ac:dyDescent="0.35">
      <c r="A88" t="s">
        <v>550</v>
      </c>
      <c r="B88" s="1">
        <v>41655</v>
      </c>
      <c r="C88" s="1" t="s">
        <v>21</v>
      </c>
      <c r="D88" t="e">
        <f t="shared" si="1"/>
        <v>#VALUE!</v>
      </c>
      <c r="E88">
        <v>0</v>
      </c>
    </row>
    <row r="89" spans="1:6" hidden="1" x14ac:dyDescent="0.35">
      <c r="A89" t="s">
        <v>551</v>
      </c>
      <c r="B89" s="1">
        <v>39931</v>
      </c>
      <c r="C89" s="1" t="s">
        <v>21</v>
      </c>
      <c r="D89" t="e">
        <f t="shared" si="1"/>
        <v>#VALUE!</v>
      </c>
      <c r="E89">
        <v>0</v>
      </c>
    </row>
    <row r="90" spans="1:6" hidden="1" x14ac:dyDescent="0.35">
      <c r="A90" t="s">
        <v>552</v>
      </c>
      <c r="B90" s="1">
        <v>43650</v>
      </c>
      <c r="C90" s="1" t="s">
        <v>21</v>
      </c>
      <c r="D90" t="e">
        <f t="shared" si="1"/>
        <v>#VALUE!</v>
      </c>
      <c r="E90">
        <v>0</v>
      </c>
    </row>
    <row r="91" spans="1:6" hidden="1" x14ac:dyDescent="0.35">
      <c r="A91" t="s">
        <v>554</v>
      </c>
      <c r="B91" s="1">
        <v>43444</v>
      </c>
      <c r="C91" s="1" t="s">
        <v>21</v>
      </c>
      <c r="D91" t="e">
        <f t="shared" si="1"/>
        <v>#VALUE!</v>
      </c>
      <c r="E91">
        <v>0</v>
      </c>
    </row>
    <row r="92" spans="1:6" x14ac:dyDescent="0.35">
      <c r="A92" t="s">
        <v>556</v>
      </c>
      <c r="B92" s="1">
        <v>43368</v>
      </c>
      <c r="C92" s="1">
        <v>43821</v>
      </c>
      <c r="D92">
        <f t="shared" si="1"/>
        <v>453</v>
      </c>
    </row>
    <row r="93" spans="1:6" hidden="1" x14ac:dyDescent="0.35">
      <c r="A93" t="s">
        <v>557</v>
      </c>
      <c r="B93" s="1">
        <v>43211</v>
      </c>
      <c r="C93" s="1" t="s">
        <v>21</v>
      </c>
      <c r="D93" t="e">
        <f t="shared" si="1"/>
        <v>#VALUE!</v>
      </c>
      <c r="E93">
        <v>0</v>
      </c>
    </row>
    <row r="94" spans="1:6" hidden="1" x14ac:dyDescent="0.35">
      <c r="A94" t="s">
        <v>559</v>
      </c>
      <c r="B94" s="1">
        <v>43578</v>
      </c>
      <c r="C94" s="1" t="s">
        <v>21</v>
      </c>
      <c r="D94" t="e">
        <f t="shared" si="1"/>
        <v>#VALUE!</v>
      </c>
      <c r="E94">
        <v>0</v>
      </c>
    </row>
    <row r="95" spans="1:6" hidden="1" x14ac:dyDescent="0.35">
      <c r="A95" t="s">
        <v>561</v>
      </c>
      <c r="B95" s="1">
        <v>42938</v>
      </c>
      <c r="C95" s="1" t="s">
        <v>21</v>
      </c>
      <c r="D95" t="e">
        <f t="shared" si="1"/>
        <v>#VALUE!</v>
      </c>
      <c r="E95">
        <v>0</v>
      </c>
    </row>
    <row r="96" spans="1:6" hidden="1" x14ac:dyDescent="0.35">
      <c r="A96" t="s">
        <v>563</v>
      </c>
      <c r="B96" s="1">
        <v>37576</v>
      </c>
      <c r="C96" s="1" t="s">
        <v>21</v>
      </c>
      <c r="D96" t="e">
        <f t="shared" si="1"/>
        <v>#VALUE!</v>
      </c>
      <c r="E96">
        <v>0</v>
      </c>
    </row>
    <row r="97" spans="1:5" hidden="1" x14ac:dyDescent="0.35">
      <c r="A97" t="s">
        <v>565</v>
      </c>
      <c r="B97" s="1">
        <v>42116</v>
      </c>
      <c r="C97" s="1" t="s">
        <v>21</v>
      </c>
      <c r="D97" t="e">
        <f t="shared" si="1"/>
        <v>#VALUE!</v>
      </c>
      <c r="E97">
        <v>0</v>
      </c>
    </row>
    <row r="98" spans="1:5" hidden="1" x14ac:dyDescent="0.35">
      <c r="A98" t="s">
        <v>496</v>
      </c>
      <c r="B98" s="1">
        <v>40734</v>
      </c>
      <c r="C98" s="1" t="s">
        <v>21</v>
      </c>
      <c r="D98" t="e">
        <f t="shared" si="1"/>
        <v>#VALUE!</v>
      </c>
      <c r="E98">
        <v>0</v>
      </c>
    </row>
    <row r="99" spans="1:5" hidden="1" x14ac:dyDescent="0.35">
      <c r="A99" t="s">
        <v>568</v>
      </c>
      <c r="B99" s="1">
        <v>44474</v>
      </c>
      <c r="C99" s="1" t="s">
        <v>21</v>
      </c>
      <c r="D99" t="e">
        <f t="shared" si="1"/>
        <v>#VALUE!</v>
      </c>
      <c r="E99">
        <v>0</v>
      </c>
    </row>
    <row r="100" spans="1:5" hidden="1" x14ac:dyDescent="0.35">
      <c r="A100" t="s">
        <v>569</v>
      </c>
      <c r="B100" s="1">
        <v>43977</v>
      </c>
      <c r="C100" s="1" t="s">
        <v>21</v>
      </c>
      <c r="D100" t="e">
        <f t="shared" si="1"/>
        <v>#VALUE!</v>
      </c>
      <c r="E100">
        <v>0</v>
      </c>
    </row>
    <row r="101" spans="1:5" hidden="1" x14ac:dyDescent="0.35">
      <c r="A101" t="s">
        <v>571</v>
      </c>
      <c r="B101" s="1">
        <v>44063</v>
      </c>
      <c r="C101" s="1" t="s">
        <v>21</v>
      </c>
      <c r="D101" t="e">
        <f t="shared" si="1"/>
        <v>#VALUE!</v>
      </c>
      <c r="E101">
        <v>0</v>
      </c>
    </row>
    <row r="102" spans="1:5" hidden="1" x14ac:dyDescent="0.35">
      <c r="A102" t="s">
        <v>573</v>
      </c>
      <c r="B102" s="1">
        <v>41386</v>
      </c>
      <c r="C102" s="1" t="s">
        <v>21</v>
      </c>
      <c r="D102" t="e">
        <f t="shared" si="1"/>
        <v>#VALUE!</v>
      </c>
      <c r="E102">
        <v>0</v>
      </c>
    </row>
    <row r="103" spans="1:5" hidden="1" x14ac:dyDescent="0.35">
      <c r="A103" t="s">
        <v>574</v>
      </c>
      <c r="B103" s="1">
        <v>39091</v>
      </c>
      <c r="C103" s="1" t="s">
        <v>21</v>
      </c>
      <c r="D103" t="e">
        <f t="shared" si="1"/>
        <v>#VALUE!</v>
      </c>
      <c r="E103">
        <v>0</v>
      </c>
    </row>
    <row r="104" spans="1:5" hidden="1" x14ac:dyDescent="0.35">
      <c r="A104" t="s">
        <v>575</v>
      </c>
      <c r="B104" s="1">
        <v>42031</v>
      </c>
      <c r="C104" s="1" t="s">
        <v>21</v>
      </c>
      <c r="D104" t="e">
        <f t="shared" si="1"/>
        <v>#VALUE!</v>
      </c>
      <c r="E104">
        <v>0</v>
      </c>
    </row>
    <row r="105" spans="1:5" hidden="1" x14ac:dyDescent="0.35">
      <c r="A105" t="s">
        <v>577</v>
      </c>
      <c r="B105" s="1">
        <v>44250</v>
      </c>
      <c r="C105" s="1" t="s">
        <v>21</v>
      </c>
      <c r="D105" t="e">
        <f t="shared" si="1"/>
        <v>#VALUE!</v>
      </c>
      <c r="E105">
        <v>0</v>
      </c>
    </row>
    <row r="106" spans="1:5" x14ac:dyDescent="0.35">
      <c r="A106" t="s">
        <v>579</v>
      </c>
      <c r="B106" s="1">
        <v>39177</v>
      </c>
      <c r="C106" s="1">
        <v>43385</v>
      </c>
      <c r="D106">
        <f t="shared" si="1"/>
        <v>4208</v>
      </c>
    </row>
    <row r="107" spans="1:5" hidden="1" x14ac:dyDescent="0.35">
      <c r="A107" t="s">
        <v>581</v>
      </c>
      <c r="B107" s="1">
        <v>41454</v>
      </c>
      <c r="C107" s="1" t="s">
        <v>21</v>
      </c>
      <c r="D107" t="e">
        <f t="shared" si="1"/>
        <v>#VALUE!</v>
      </c>
      <c r="E107">
        <v>0</v>
      </c>
    </row>
    <row r="108" spans="1:5" hidden="1" x14ac:dyDescent="0.35">
      <c r="A108" t="s">
        <v>583</v>
      </c>
      <c r="B108" s="1">
        <v>35726</v>
      </c>
      <c r="C108" s="1" t="s">
        <v>21</v>
      </c>
      <c r="D108" t="e">
        <f t="shared" si="1"/>
        <v>#VALUE!</v>
      </c>
      <c r="E108">
        <v>0</v>
      </c>
    </row>
    <row r="109" spans="1:5" hidden="1" x14ac:dyDescent="0.35">
      <c r="A109" t="s">
        <v>584</v>
      </c>
      <c r="B109" s="1">
        <v>35055</v>
      </c>
      <c r="C109" s="1" t="s">
        <v>21</v>
      </c>
      <c r="D109" t="e">
        <f t="shared" si="1"/>
        <v>#VALUE!</v>
      </c>
      <c r="E109">
        <v>0</v>
      </c>
    </row>
    <row r="110" spans="1:5" hidden="1" x14ac:dyDescent="0.35">
      <c r="A110" t="s">
        <v>586</v>
      </c>
      <c r="B110" s="1">
        <v>42706</v>
      </c>
      <c r="C110" s="1" t="s">
        <v>21</v>
      </c>
      <c r="D110" t="e">
        <f t="shared" si="1"/>
        <v>#VALUE!</v>
      </c>
      <c r="E110">
        <v>0</v>
      </c>
    </row>
    <row r="111" spans="1:5" hidden="1" x14ac:dyDescent="0.35">
      <c r="A111" t="s">
        <v>587</v>
      </c>
      <c r="B111" s="1">
        <v>37636</v>
      </c>
      <c r="C111" s="1" t="s">
        <v>21</v>
      </c>
      <c r="D111" t="e">
        <f t="shared" si="1"/>
        <v>#VALUE!</v>
      </c>
      <c r="E111">
        <v>0</v>
      </c>
    </row>
    <row r="112" spans="1:5" hidden="1" x14ac:dyDescent="0.35">
      <c r="A112" t="s">
        <v>588</v>
      </c>
      <c r="B112" s="1">
        <v>38398</v>
      </c>
      <c r="C112" s="1" t="s">
        <v>21</v>
      </c>
      <c r="D112" t="e">
        <f t="shared" si="1"/>
        <v>#VALUE!</v>
      </c>
      <c r="E112">
        <v>0</v>
      </c>
    </row>
    <row r="113" spans="1:5" hidden="1" x14ac:dyDescent="0.35">
      <c r="A113" t="s">
        <v>590</v>
      </c>
      <c r="B113" s="1">
        <v>44052</v>
      </c>
      <c r="C113" s="1" t="s">
        <v>21</v>
      </c>
      <c r="D113" t="e">
        <f t="shared" si="1"/>
        <v>#VALUE!</v>
      </c>
      <c r="E113">
        <v>0</v>
      </c>
    </row>
    <row r="114" spans="1:5" hidden="1" x14ac:dyDescent="0.35">
      <c r="A114" t="s">
        <v>592</v>
      </c>
      <c r="B114" s="1">
        <v>39064</v>
      </c>
      <c r="C114" s="1" t="s">
        <v>21</v>
      </c>
      <c r="D114" t="e">
        <f t="shared" si="1"/>
        <v>#VALUE!</v>
      </c>
      <c r="E114">
        <v>0</v>
      </c>
    </row>
    <row r="115" spans="1:5" hidden="1" x14ac:dyDescent="0.35">
      <c r="A115" t="s">
        <v>593</v>
      </c>
      <c r="B115" s="1">
        <v>43322</v>
      </c>
      <c r="C115" s="1" t="s">
        <v>21</v>
      </c>
      <c r="D115" t="e">
        <f t="shared" si="1"/>
        <v>#VALUE!</v>
      </c>
      <c r="E115">
        <v>0</v>
      </c>
    </row>
    <row r="116" spans="1:5" hidden="1" x14ac:dyDescent="0.35">
      <c r="A116" t="s">
        <v>595</v>
      </c>
      <c r="B116" s="1">
        <v>43732</v>
      </c>
      <c r="C116" s="1" t="s">
        <v>21</v>
      </c>
      <c r="D116" t="e">
        <f t="shared" si="1"/>
        <v>#VALUE!</v>
      </c>
      <c r="E116">
        <v>0</v>
      </c>
    </row>
    <row r="117" spans="1:5" hidden="1" x14ac:dyDescent="0.35">
      <c r="A117" t="s">
        <v>597</v>
      </c>
      <c r="B117" s="1">
        <v>35998</v>
      </c>
      <c r="C117" s="1" t="s">
        <v>21</v>
      </c>
      <c r="D117" t="e">
        <f t="shared" si="1"/>
        <v>#VALUE!</v>
      </c>
      <c r="E117">
        <v>0</v>
      </c>
    </row>
    <row r="118" spans="1:5" hidden="1" x14ac:dyDescent="0.35">
      <c r="A118" t="s">
        <v>599</v>
      </c>
      <c r="B118" s="1">
        <v>38825</v>
      </c>
      <c r="C118" s="1" t="s">
        <v>21</v>
      </c>
      <c r="D118" t="e">
        <f t="shared" si="1"/>
        <v>#VALUE!</v>
      </c>
      <c r="E118">
        <v>0</v>
      </c>
    </row>
    <row r="119" spans="1:5" hidden="1" x14ac:dyDescent="0.35">
      <c r="A119" t="s">
        <v>600</v>
      </c>
      <c r="B119" s="1">
        <v>39137</v>
      </c>
      <c r="C119" s="1" t="s">
        <v>21</v>
      </c>
      <c r="D119" t="e">
        <f t="shared" si="1"/>
        <v>#VALUE!</v>
      </c>
      <c r="E119">
        <v>0</v>
      </c>
    </row>
    <row r="120" spans="1:5" hidden="1" x14ac:dyDescent="0.35">
      <c r="A120" t="s">
        <v>601</v>
      </c>
      <c r="B120" s="1">
        <v>44198</v>
      </c>
      <c r="C120" s="1" t="s">
        <v>21</v>
      </c>
      <c r="D120" t="e">
        <f t="shared" si="1"/>
        <v>#VALUE!</v>
      </c>
      <c r="E120">
        <v>0</v>
      </c>
    </row>
    <row r="121" spans="1:5" hidden="1" x14ac:dyDescent="0.35">
      <c r="A121" t="s">
        <v>603</v>
      </c>
      <c r="B121" s="1">
        <v>40192</v>
      </c>
      <c r="C121" s="1" t="s">
        <v>21</v>
      </c>
      <c r="D121" t="e">
        <f t="shared" si="1"/>
        <v>#VALUE!</v>
      </c>
      <c r="E121">
        <v>0</v>
      </c>
    </row>
    <row r="122" spans="1:5" hidden="1" x14ac:dyDescent="0.35">
      <c r="A122" t="s">
        <v>605</v>
      </c>
      <c r="B122" s="1">
        <v>38573</v>
      </c>
      <c r="C122" s="1" t="s">
        <v>21</v>
      </c>
      <c r="D122" t="e">
        <f t="shared" si="1"/>
        <v>#VALUE!</v>
      </c>
      <c r="E122">
        <v>0</v>
      </c>
    </row>
    <row r="123" spans="1:5" hidden="1" x14ac:dyDescent="0.35">
      <c r="A123" t="s">
        <v>607</v>
      </c>
      <c r="B123" s="1">
        <v>38813</v>
      </c>
      <c r="C123" s="1" t="s">
        <v>21</v>
      </c>
      <c r="D123" t="e">
        <f t="shared" si="1"/>
        <v>#VALUE!</v>
      </c>
      <c r="E123">
        <v>0</v>
      </c>
    </row>
    <row r="124" spans="1:5" hidden="1" x14ac:dyDescent="0.35">
      <c r="A124" t="s">
        <v>608</v>
      </c>
      <c r="B124" s="1">
        <v>43530</v>
      </c>
      <c r="C124" s="1" t="s">
        <v>21</v>
      </c>
      <c r="D124" t="e">
        <f t="shared" si="1"/>
        <v>#VALUE!</v>
      </c>
      <c r="E124">
        <v>0</v>
      </c>
    </row>
    <row r="125" spans="1:5" hidden="1" x14ac:dyDescent="0.35">
      <c r="A125" t="s">
        <v>92</v>
      </c>
      <c r="B125" s="1">
        <v>40793</v>
      </c>
      <c r="C125" s="1" t="s">
        <v>21</v>
      </c>
      <c r="D125" t="e">
        <f t="shared" si="1"/>
        <v>#VALUE!</v>
      </c>
      <c r="E125">
        <v>0</v>
      </c>
    </row>
    <row r="126" spans="1:5" hidden="1" x14ac:dyDescent="0.35">
      <c r="A126" t="s">
        <v>611</v>
      </c>
      <c r="B126" s="1">
        <v>43515</v>
      </c>
      <c r="C126" s="1" t="s">
        <v>21</v>
      </c>
      <c r="D126" t="e">
        <f t="shared" si="1"/>
        <v>#VALUE!</v>
      </c>
      <c r="E126">
        <v>0</v>
      </c>
    </row>
    <row r="127" spans="1:5" hidden="1" x14ac:dyDescent="0.35">
      <c r="A127" t="s">
        <v>612</v>
      </c>
      <c r="B127" s="1">
        <v>39002</v>
      </c>
      <c r="C127" s="1" t="s">
        <v>21</v>
      </c>
      <c r="D127" t="e">
        <f t="shared" si="1"/>
        <v>#VALUE!</v>
      </c>
      <c r="E127">
        <v>0</v>
      </c>
    </row>
    <row r="128" spans="1:5" hidden="1" x14ac:dyDescent="0.35">
      <c r="A128" t="s">
        <v>614</v>
      </c>
      <c r="B128" s="1">
        <v>39391</v>
      </c>
      <c r="C128" s="1" t="s">
        <v>21</v>
      </c>
      <c r="D128" t="e">
        <f t="shared" si="1"/>
        <v>#VALUE!</v>
      </c>
      <c r="E128">
        <v>0</v>
      </c>
    </row>
    <row r="129" spans="1:5" hidden="1" x14ac:dyDescent="0.35">
      <c r="A129" t="s">
        <v>616</v>
      </c>
      <c r="B129" s="1">
        <v>33695</v>
      </c>
      <c r="C129" s="1" t="s">
        <v>21</v>
      </c>
      <c r="D129" t="e">
        <f t="shared" si="1"/>
        <v>#VALUE!</v>
      </c>
      <c r="E129">
        <v>0</v>
      </c>
    </row>
    <row r="130" spans="1:5" hidden="1" x14ac:dyDescent="0.35">
      <c r="A130" t="s">
        <v>618</v>
      </c>
      <c r="B130" s="1">
        <v>43937</v>
      </c>
      <c r="C130" s="1" t="s">
        <v>21</v>
      </c>
      <c r="D130" t="e">
        <f t="shared" si="1"/>
        <v>#VALUE!</v>
      </c>
      <c r="E130">
        <v>0</v>
      </c>
    </row>
    <row r="131" spans="1:5" hidden="1" x14ac:dyDescent="0.35">
      <c r="A131" t="s">
        <v>620</v>
      </c>
      <c r="B131" s="1">
        <v>40883</v>
      </c>
      <c r="C131" s="1" t="s">
        <v>21</v>
      </c>
      <c r="D131" t="e">
        <f t="shared" ref="D131:D194" si="2">_xlfn.DAYS(C131,B131)</f>
        <v>#VALUE!</v>
      </c>
      <c r="E131">
        <v>0</v>
      </c>
    </row>
    <row r="132" spans="1:5" x14ac:dyDescent="0.35">
      <c r="A132" t="s">
        <v>621</v>
      </c>
      <c r="B132" s="1">
        <v>41695</v>
      </c>
      <c r="C132" s="1">
        <v>44317</v>
      </c>
      <c r="D132">
        <f t="shared" si="2"/>
        <v>2622</v>
      </c>
    </row>
    <row r="133" spans="1:5" hidden="1" x14ac:dyDescent="0.35">
      <c r="A133" t="s">
        <v>623</v>
      </c>
      <c r="B133" s="1">
        <v>36331</v>
      </c>
      <c r="C133" s="1" t="s">
        <v>21</v>
      </c>
      <c r="D133" t="e">
        <f t="shared" si="2"/>
        <v>#VALUE!</v>
      </c>
      <c r="E133">
        <v>0</v>
      </c>
    </row>
    <row r="134" spans="1:5" hidden="1" x14ac:dyDescent="0.35">
      <c r="A134" t="s">
        <v>625</v>
      </c>
      <c r="B134" s="1">
        <v>43122</v>
      </c>
      <c r="C134" s="1" t="s">
        <v>21</v>
      </c>
      <c r="D134" t="e">
        <f t="shared" si="2"/>
        <v>#VALUE!</v>
      </c>
      <c r="E134">
        <v>0</v>
      </c>
    </row>
    <row r="135" spans="1:5" hidden="1" x14ac:dyDescent="0.35">
      <c r="A135" t="s">
        <v>627</v>
      </c>
      <c r="B135" s="1">
        <v>44241</v>
      </c>
      <c r="C135" s="1" t="s">
        <v>21</v>
      </c>
      <c r="D135" t="e">
        <f t="shared" si="2"/>
        <v>#VALUE!</v>
      </c>
      <c r="E135">
        <v>0</v>
      </c>
    </row>
    <row r="136" spans="1:5" hidden="1" x14ac:dyDescent="0.35">
      <c r="A136" t="s">
        <v>229</v>
      </c>
      <c r="B136" s="1">
        <v>42922</v>
      </c>
      <c r="C136" s="1" t="s">
        <v>21</v>
      </c>
      <c r="D136" t="e">
        <f t="shared" si="2"/>
        <v>#VALUE!</v>
      </c>
      <c r="E136">
        <v>0</v>
      </c>
    </row>
    <row r="137" spans="1:5" hidden="1" x14ac:dyDescent="0.35">
      <c r="A137" t="s">
        <v>630</v>
      </c>
      <c r="B137" s="1">
        <v>40565</v>
      </c>
      <c r="C137" s="1" t="s">
        <v>21</v>
      </c>
      <c r="D137" t="e">
        <f t="shared" si="2"/>
        <v>#VALUE!</v>
      </c>
      <c r="E137">
        <v>0</v>
      </c>
    </row>
    <row r="138" spans="1:5" hidden="1" x14ac:dyDescent="0.35">
      <c r="A138" t="s">
        <v>632</v>
      </c>
      <c r="B138" s="1">
        <v>37680</v>
      </c>
      <c r="C138" s="1" t="s">
        <v>21</v>
      </c>
      <c r="D138" t="e">
        <f t="shared" si="2"/>
        <v>#VALUE!</v>
      </c>
      <c r="E138">
        <v>0</v>
      </c>
    </row>
    <row r="139" spans="1:5" hidden="1" x14ac:dyDescent="0.35">
      <c r="A139" t="s">
        <v>633</v>
      </c>
      <c r="B139" s="1">
        <v>40778</v>
      </c>
      <c r="C139" s="1" t="s">
        <v>21</v>
      </c>
      <c r="D139" t="e">
        <f t="shared" si="2"/>
        <v>#VALUE!</v>
      </c>
      <c r="E139">
        <v>0</v>
      </c>
    </row>
    <row r="140" spans="1:5" hidden="1" x14ac:dyDescent="0.35">
      <c r="A140" t="s">
        <v>634</v>
      </c>
      <c r="B140" s="1">
        <v>37582</v>
      </c>
      <c r="C140" s="1" t="s">
        <v>21</v>
      </c>
      <c r="D140" t="e">
        <f t="shared" si="2"/>
        <v>#VALUE!</v>
      </c>
      <c r="E140">
        <v>0</v>
      </c>
    </row>
    <row r="141" spans="1:5" hidden="1" x14ac:dyDescent="0.35">
      <c r="A141" t="s">
        <v>636</v>
      </c>
      <c r="B141" s="1">
        <v>44206</v>
      </c>
      <c r="C141" s="1" t="s">
        <v>21</v>
      </c>
      <c r="D141" t="e">
        <f t="shared" si="2"/>
        <v>#VALUE!</v>
      </c>
      <c r="E141">
        <v>0</v>
      </c>
    </row>
    <row r="142" spans="1:5" hidden="1" x14ac:dyDescent="0.35">
      <c r="A142" t="s">
        <v>638</v>
      </c>
      <c r="B142" s="1">
        <v>43715</v>
      </c>
      <c r="C142" s="1" t="s">
        <v>21</v>
      </c>
      <c r="D142" t="e">
        <f t="shared" si="2"/>
        <v>#VALUE!</v>
      </c>
      <c r="E142">
        <v>0</v>
      </c>
    </row>
    <row r="143" spans="1:5" hidden="1" x14ac:dyDescent="0.35">
      <c r="A143" t="s">
        <v>640</v>
      </c>
      <c r="B143" s="1">
        <v>42173</v>
      </c>
      <c r="C143" s="1" t="s">
        <v>21</v>
      </c>
      <c r="D143" t="e">
        <f t="shared" si="2"/>
        <v>#VALUE!</v>
      </c>
      <c r="E143">
        <v>0</v>
      </c>
    </row>
    <row r="144" spans="1:5" hidden="1" x14ac:dyDescent="0.35">
      <c r="A144" t="s">
        <v>642</v>
      </c>
      <c r="B144" s="1">
        <v>42804</v>
      </c>
      <c r="C144" s="1" t="s">
        <v>21</v>
      </c>
      <c r="D144" t="e">
        <f t="shared" si="2"/>
        <v>#VALUE!</v>
      </c>
      <c r="E144">
        <v>0</v>
      </c>
    </row>
    <row r="145" spans="1:5" hidden="1" x14ac:dyDescent="0.35">
      <c r="A145" t="s">
        <v>643</v>
      </c>
      <c r="B145" s="1">
        <v>38613</v>
      </c>
      <c r="C145" s="1" t="s">
        <v>21</v>
      </c>
      <c r="D145" t="e">
        <f t="shared" si="2"/>
        <v>#VALUE!</v>
      </c>
      <c r="E145">
        <v>0</v>
      </c>
    </row>
    <row r="146" spans="1:5" hidden="1" x14ac:dyDescent="0.35">
      <c r="A146" t="s">
        <v>644</v>
      </c>
      <c r="B146" s="1">
        <v>39553</v>
      </c>
      <c r="C146" s="1" t="s">
        <v>21</v>
      </c>
      <c r="D146" t="e">
        <f t="shared" si="2"/>
        <v>#VALUE!</v>
      </c>
      <c r="E146">
        <v>0</v>
      </c>
    </row>
    <row r="147" spans="1:5" hidden="1" x14ac:dyDescent="0.35">
      <c r="A147" t="s">
        <v>646</v>
      </c>
      <c r="B147" s="1">
        <v>35019</v>
      </c>
      <c r="C147" s="1" t="s">
        <v>21</v>
      </c>
      <c r="D147" t="e">
        <f t="shared" si="2"/>
        <v>#VALUE!</v>
      </c>
      <c r="E147">
        <v>0</v>
      </c>
    </row>
    <row r="148" spans="1:5" hidden="1" x14ac:dyDescent="0.35">
      <c r="A148" t="s">
        <v>648</v>
      </c>
      <c r="B148" s="1">
        <v>41473</v>
      </c>
      <c r="C148" s="1" t="s">
        <v>21</v>
      </c>
      <c r="D148" t="e">
        <f t="shared" si="2"/>
        <v>#VALUE!</v>
      </c>
      <c r="E148">
        <v>0</v>
      </c>
    </row>
    <row r="149" spans="1:5" hidden="1" x14ac:dyDescent="0.35">
      <c r="A149" t="s">
        <v>649</v>
      </c>
      <c r="B149" s="1">
        <v>44471</v>
      </c>
      <c r="C149" s="1" t="s">
        <v>21</v>
      </c>
      <c r="D149" t="e">
        <f t="shared" si="2"/>
        <v>#VALUE!</v>
      </c>
      <c r="E149">
        <v>0</v>
      </c>
    </row>
    <row r="150" spans="1:5" hidden="1" x14ac:dyDescent="0.35">
      <c r="A150" t="s">
        <v>650</v>
      </c>
      <c r="B150" s="1">
        <v>41468</v>
      </c>
      <c r="C150" s="1" t="s">
        <v>21</v>
      </c>
      <c r="D150" t="e">
        <f t="shared" si="2"/>
        <v>#VALUE!</v>
      </c>
      <c r="E150">
        <v>0</v>
      </c>
    </row>
    <row r="151" spans="1:5" hidden="1" x14ac:dyDescent="0.35">
      <c r="A151" t="s">
        <v>652</v>
      </c>
      <c r="B151" s="1">
        <v>35933</v>
      </c>
      <c r="C151" s="1" t="s">
        <v>21</v>
      </c>
      <c r="D151" t="e">
        <f t="shared" si="2"/>
        <v>#VALUE!</v>
      </c>
      <c r="E151">
        <v>0</v>
      </c>
    </row>
    <row r="152" spans="1:5" hidden="1" x14ac:dyDescent="0.35">
      <c r="A152" t="s">
        <v>653</v>
      </c>
      <c r="B152" s="1">
        <v>37313</v>
      </c>
      <c r="C152" s="1" t="s">
        <v>21</v>
      </c>
      <c r="D152" t="e">
        <f t="shared" si="2"/>
        <v>#VALUE!</v>
      </c>
      <c r="E152">
        <v>0</v>
      </c>
    </row>
    <row r="153" spans="1:5" hidden="1" x14ac:dyDescent="0.35">
      <c r="A153" t="s">
        <v>655</v>
      </c>
      <c r="B153" s="1">
        <v>35200</v>
      </c>
      <c r="C153" s="1" t="s">
        <v>21</v>
      </c>
      <c r="D153" t="e">
        <f t="shared" si="2"/>
        <v>#VALUE!</v>
      </c>
      <c r="E153">
        <v>0</v>
      </c>
    </row>
    <row r="154" spans="1:5" hidden="1" x14ac:dyDescent="0.35">
      <c r="A154" t="s">
        <v>657</v>
      </c>
      <c r="B154" s="1">
        <v>41714</v>
      </c>
      <c r="C154" s="1" t="s">
        <v>21</v>
      </c>
      <c r="D154" t="e">
        <f t="shared" si="2"/>
        <v>#VALUE!</v>
      </c>
      <c r="E154">
        <v>0</v>
      </c>
    </row>
    <row r="155" spans="1:5" hidden="1" x14ac:dyDescent="0.35">
      <c r="A155" t="s">
        <v>658</v>
      </c>
      <c r="B155" s="1">
        <v>39887</v>
      </c>
      <c r="C155" s="1" t="s">
        <v>21</v>
      </c>
      <c r="D155" t="e">
        <f t="shared" si="2"/>
        <v>#VALUE!</v>
      </c>
      <c r="E155">
        <v>0</v>
      </c>
    </row>
    <row r="156" spans="1:5" hidden="1" x14ac:dyDescent="0.35">
      <c r="A156" t="s">
        <v>660</v>
      </c>
      <c r="B156" s="1">
        <v>44477</v>
      </c>
      <c r="C156" s="1" t="s">
        <v>21</v>
      </c>
      <c r="D156" t="e">
        <f t="shared" si="2"/>
        <v>#VALUE!</v>
      </c>
      <c r="E156">
        <v>0</v>
      </c>
    </row>
    <row r="157" spans="1:5" hidden="1" x14ac:dyDescent="0.35">
      <c r="A157" t="s">
        <v>662</v>
      </c>
      <c r="B157" s="1">
        <v>44036</v>
      </c>
      <c r="C157" s="1" t="s">
        <v>21</v>
      </c>
      <c r="D157" t="e">
        <f t="shared" si="2"/>
        <v>#VALUE!</v>
      </c>
      <c r="E157">
        <v>0</v>
      </c>
    </row>
    <row r="158" spans="1:5" hidden="1" x14ac:dyDescent="0.35">
      <c r="A158" t="s">
        <v>664</v>
      </c>
      <c r="B158" s="1">
        <v>41642</v>
      </c>
      <c r="C158" s="1" t="s">
        <v>21</v>
      </c>
      <c r="D158" t="e">
        <f t="shared" si="2"/>
        <v>#VALUE!</v>
      </c>
      <c r="E158">
        <v>0</v>
      </c>
    </row>
    <row r="159" spans="1:5" hidden="1" x14ac:dyDescent="0.35">
      <c r="A159" t="s">
        <v>666</v>
      </c>
      <c r="B159" s="1">
        <v>43102</v>
      </c>
      <c r="C159" s="1" t="s">
        <v>21</v>
      </c>
      <c r="D159" t="e">
        <f t="shared" si="2"/>
        <v>#VALUE!</v>
      </c>
      <c r="E159">
        <v>0</v>
      </c>
    </row>
    <row r="160" spans="1:5" hidden="1" x14ac:dyDescent="0.35">
      <c r="A160" t="s">
        <v>667</v>
      </c>
      <c r="B160" s="1">
        <v>36644</v>
      </c>
      <c r="C160" s="1" t="s">
        <v>21</v>
      </c>
      <c r="D160" t="e">
        <f t="shared" si="2"/>
        <v>#VALUE!</v>
      </c>
      <c r="E160">
        <v>0</v>
      </c>
    </row>
    <row r="161" spans="1:5" x14ac:dyDescent="0.35">
      <c r="A161" t="s">
        <v>668</v>
      </c>
      <c r="B161" s="1">
        <v>34567</v>
      </c>
      <c r="C161" s="1">
        <v>41621</v>
      </c>
      <c r="D161">
        <f t="shared" si="2"/>
        <v>7054</v>
      </c>
    </row>
    <row r="162" spans="1:5" hidden="1" x14ac:dyDescent="0.35">
      <c r="A162" t="s">
        <v>669</v>
      </c>
      <c r="B162" s="1">
        <v>43055</v>
      </c>
      <c r="C162" s="1" t="s">
        <v>21</v>
      </c>
      <c r="D162" t="e">
        <f t="shared" si="2"/>
        <v>#VALUE!</v>
      </c>
      <c r="E162">
        <v>0</v>
      </c>
    </row>
    <row r="163" spans="1:5" hidden="1" x14ac:dyDescent="0.35">
      <c r="A163" t="s">
        <v>671</v>
      </c>
      <c r="B163" s="1">
        <v>44224</v>
      </c>
      <c r="C163" s="1" t="s">
        <v>21</v>
      </c>
      <c r="D163" t="e">
        <f t="shared" si="2"/>
        <v>#VALUE!</v>
      </c>
      <c r="E163">
        <v>0</v>
      </c>
    </row>
    <row r="164" spans="1:5" hidden="1" x14ac:dyDescent="0.35">
      <c r="A164" t="s">
        <v>673</v>
      </c>
      <c r="B164" s="1">
        <v>42858</v>
      </c>
      <c r="C164" s="1" t="s">
        <v>21</v>
      </c>
      <c r="D164" t="e">
        <f t="shared" si="2"/>
        <v>#VALUE!</v>
      </c>
      <c r="E164">
        <v>0</v>
      </c>
    </row>
    <row r="165" spans="1:5" hidden="1" x14ac:dyDescent="0.35">
      <c r="A165" t="s">
        <v>675</v>
      </c>
      <c r="B165" s="1">
        <v>36233</v>
      </c>
      <c r="C165" s="1" t="s">
        <v>21</v>
      </c>
      <c r="D165" t="e">
        <f t="shared" si="2"/>
        <v>#VALUE!</v>
      </c>
      <c r="E165">
        <v>0</v>
      </c>
    </row>
    <row r="166" spans="1:5" hidden="1" x14ac:dyDescent="0.35">
      <c r="A166" t="s">
        <v>676</v>
      </c>
      <c r="B166" s="1">
        <v>39872</v>
      </c>
      <c r="C166" s="1" t="s">
        <v>21</v>
      </c>
      <c r="D166" t="e">
        <f t="shared" si="2"/>
        <v>#VALUE!</v>
      </c>
      <c r="E166">
        <v>0</v>
      </c>
    </row>
    <row r="167" spans="1:5" hidden="1" x14ac:dyDescent="0.35">
      <c r="A167" t="s">
        <v>677</v>
      </c>
      <c r="B167" s="1">
        <v>43240</v>
      </c>
      <c r="C167" s="1" t="s">
        <v>21</v>
      </c>
      <c r="D167" t="e">
        <f t="shared" si="2"/>
        <v>#VALUE!</v>
      </c>
      <c r="E167">
        <v>0</v>
      </c>
    </row>
    <row r="168" spans="1:5" hidden="1" x14ac:dyDescent="0.35">
      <c r="A168" t="s">
        <v>679</v>
      </c>
      <c r="B168" s="1">
        <v>44554</v>
      </c>
      <c r="C168" s="1" t="s">
        <v>21</v>
      </c>
      <c r="D168" t="e">
        <f t="shared" si="2"/>
        <v>#VALUE!</v>
      </c>
      <c r="E168">
        <v>0</v>
      </c>
    </row>
    <row r="169" spans="1:5" hidden="1" x14ac:dyDescent="0.35">
      <c r="A169" t="s">
        <v>680</v>
      </c>
      <c r="B169" s="1">
        <v>42722</v>
      </c>
      <c r="C169" s="1" t="s">
        <v>21</v>
      </c>
      <c r="D169" t="e">
        <f t="shared" si="2"/>
        <v>#VALUE!</v>
      </c>
      <c r="E169">
        <v>0</v>
      </c>
    </row>
    <row r="170" spans="1:5" hidden="1" x14ac:dyDescent="0.35">
      <c r="A170" t="s">
        <v>682</v>
      </c>
      <c r="B170" s="1">
        <v>41714</v>
      </c>
      <c r="C170" s="1" t="s">
        <v>21</v>
      </c>
      <c r="D170" t="e">
        <f t="shared" si="2"/>
        <v>#VALUE!</v>
      </c>
      <c r="E170">
        <v>0</v>
      </c>
    </row>
    <row r="171" spans="1:5" hidden="1" x14ac:dyDescent="0.35">
      <c r="A171" t="s">
        <v>515</v>
      </c>
      <c r="B171" s="1">
        <v>36374</v>
      </c>
      <c r="C171" s="1" t="s">
        <v>21</v>
      </c>
      <c r="D171" t="e">
        <f t="shared" si="2"/>
        <v>#VALUE!</v>
      </c>
      <c r="E171">
        <v>0</v>
      </c>
    </row>
    <row r="172" spans="1:5" hidden="1" x14ac:dyDescent="0.35">
      <c r="A172" t="s">
        <v>684</v>
      </c>
      <c r="B172" s="1">
        <v>39437</v>
      </c>
      <c r="C172" s="1" t="s">
        <v>21</v>
      </c>
      <c r="D172" t="e">
        <f t="shared" si="2"/>
        <v>#VALUE!</v>
      </c>
      <c r="E172">
        <v>0</v>
      </c>
    </row>
    <row r="173" spans="1:5" hidden="1" x14ac:dyDescent="0.35">
      <c r="A173" t="s">
        <v>686</v>
      </c>
      <c r="B173" s="1">
        <v>44495</v>
      </c>
      <c r="C173" s="1" t="s">
        <v>21</v>
      </c>
      <c r="D173" t="e">
        <f t="shared" si="2"/>
        <v>#VALUE!</v>
      </c>
      <c r="E173">
        <v>0</v>
      </c>
    </row>
    <row r="174" spans="1:5" hidden="1" x14ac:dyDescent="0.35">
      <c r="A174" t="s">
        <v>687</v>
      </c>
      <c r="B174" s="1">
        <v>41706</v>
      </c>
      <c r="C174" s="1" t="s">
        <v>21</v>
      </c>
      <c r="D174" t="e">
        <f t="shared" si="2"/>
        <v>#VALUE!</v>
      </c>
      <c r="E174">
        <v>0</v>
      </c>
    </row>
    <row r="175" spans="1:5" hidden="1" x14ac:dyDescent="0.35">
      <c r="A175" t="s">
        <v>688</v>
      </c>
      <c r="B175" s="1">
        <v>43276</v>
      </c>
      <c r="C175" s="1" t="s">
        <v>21</v>
      </c>
      <c r="D175" t="e">
        <f t="shared" si="2"/>
        <v>#VALUE!</v>
      </c>
      <c r="E175">
        <v>0</v>
      </c>
    </row>
    <row r="176" spans="1:5" hidden="1" x14ac:dyDescent="0.35">
      <c r="A176" t="s">
        <v>690</v>
      </c>
      <c r="B176" s="1">
        <v>39021</v>
      </c>
      <c r="C176" s="1" t="s">
        <v>21</v>
      </c>
      <c r="D176" t="e">
        <f t="shared" si="2"/>
        <v>#VALUE!</v>
      </c>
      <c r="E176">
        <v>0</v>
      </c>
    </row>
    <row r="177" spans="1:5" hidden="1" x14ac:dyDescent="0.35">
      <c r="A177" t="s">
        <v>692</v>
      </c>
      <c r="B177" s="1">
        <v>39197</v>
      </c>
      <c r="C177" s="1" t="s">
        <v>21</v>
      </c>
      <c r="D177" t="e">
        <f t="shared" si="2"/>
        <v>#VALUE!</v>
      </c>
      <c r="E177">
        <v>0</v>
      </c>
    </row>
    <row r="178" spans="1:5" hidden="1" x14ac:dyDescent="0.35">
      <c r="A178" t="s">
        <v>694</v>
      </c>
      <c r="B178" s="1">
        <v>34595</v>
      </c>
      <c r="C178" s="1" t="s">
        <v>21</v>
      </c>
      <c r="D178" t="e">
        <f t="shared" si="2"/>
        <v>#VALUE!</v>
      </c>
      <c r="E178">
        <v>0</v>
      </c>
    </row>
    <row r="179" spans="1:5" hidden="1" x14ac:dyDescent="0.35">
      <c r="A179" t="s">
        <v>695</v>
      </c>
      <c r="B179" s="1">
        <v>38564</v>
      </c>
      <c r="C179" s="1" t="s">
        <v>21</v>
      </c>
      <c r="D179" t="e">
        <f t="shared" si="2"/>
        <v>#VALUE!</v>
      </c>
      <c r="E179">
        <v>0</v>
      </c>
    </row>
    <row r="180" spans="1:5" hidden="1" x14ac:dyDescent="0.35">
      <c r="A180" t="s">
        <v>696</v>
      </c>
      <c r="B180" s="1">
        <v>37343</v>
      </c>
      <c r="C180" s="1" t="s">
        <v>21</v>
      </c>
      <c r="D180" t="e">
        <f t="shared" si="2"/>
        <v>#VALUE!</v>
      </c>
      <c r="E180">
        <v>0</v>
      </c>
    </row>
    <row r="181" spans="1:5" hidden="1" x14ac:dyDescent="0.35">
      <c r="A181" t="s">
        <v>698</v>
      </c>
      <c r="B181" s="1">
        <v>44014</v>
      </c>
      <c r="C181" s="1" t="s">
        <v>21</v>
      </c>
      <c r="D181" t="e">
        <f t="shared" si="2"/>
        <v>#VALUE!</v>
      </c>
      <c r="E181">
        <v>0</v>
      </c>
    </row>
    <row r="182" spans="1:5" hidden="1" x14ac:dyDescent="0.35">
      <c r="A182" t="s">
        <v>700</v>
      </c>
      <c r="B182" s="1">
        <v>42731</v>
      </c>
      <c r="C182" s="1" t="s">
        <v>21</v>
      </c>
      <c r="D182" t="e">
        <f t="shared" si="2"/>
        <v>#VALUE!</v>
      </c>
      <c r="E182">
        <v>0</v>
      </c>
    </row>
    <row r="183" spans="1:5" hidden="1" x14ac:dyDescent="0.35">
      <c r="A183" t="s">
        <v>701</v>
      </c>
      <c r="B183" s="1">
        <v>42928</v>
      </c>
      <c r="C183" s="1" t="s">
        <v>21</v>
      </c>
      <c r="D183" t="e">
        <f t="shared" si="2"/>
        <v>#VALUE!</v>
      </c>
      <c r="E183">
        <v>0</v>
      </c>
    </row>
    <row r="184" spans="1:5" hidden="1" x14ac:dyDescent="0.35">
      <c r="A184" t="s">
        <v>703</v>
      </c>
      <c r="B184" s="1">
        <v>38328</v>
      </c>
      <c r="C184" s="1" t="s">
        <v>21</v>
      </c>
      <c r="D184" t="e">
        <f t="shared" si="2"/>
        <v>#VALUE!</v>
      </c>
      <c r="E184">
        <v>0</v>
      </c>
    </row>
    <row r="185" spans="1:5" hidden="1" x14ac:dyDescent="0.35">
      <c r="A185" t="s">
        <v>705</v>
      </c>
      <c r="B185" s="1">
        <v>36914</v>
      </c>
      <c r="C185" s="1" t="s">
        <v>21</v>
      </c>
      <c r="D185" t="e">
        <f t="shared" si="2"/>
        <v>#VALUE!</v>
      </c>
      <c r="E185">
        <v>0</v>
      </c>
    </row>
    <row r="186" spans="1:5" hidden="1" x14ac:dyDescent="0.35">
      <c r="A186" t="s">
        <v>706</v>
      </c>
      <c r="B186" s="1">
        <v>44086</v>
      </c>
      <c r="C186" s="1" t="s">
        <v>21</v>
      </c>
      <c r="D186" t="e">
        <f t="shared" si="2"/>
        <v>#VALUE!</v>
      </c>
      <c r="E186">
        <v>0</v>
      </c>
    </row>
    <row r="187" spans="1:5" hidden="1" x14ac:dyDescent="0.35">
      <c r="A187" t="s">
        <v>707</v>
      </c>
      <c r="B187" s="1">
        <v>36229</v>
      </c>
      <c r="C187" s="1" t="s">
        <v>21</v>
      </c>
      <c r="D187" t="e">
        <f t="shared" si="2"/>
        <v>#VALUE!</v>
      </c>
      <c r="E187">
        <v>0</v>
      </c>
    </row>
    <row r="188" spans="1:5" hidden="1" x14ac:dyDescent="0.35">
      <c r="A188" t="s">
        <v>709</v>
      </c>
      <c r="B188" s="1">
        <v>43753</v>
      </c>
      <c r="C188" s="1" t="s">
        <v>21</v>
      </c>
      <c r="D188" t="e">
        <f t="shared" si="2"/>
        <v>#VALUE!</v>
      </c>
      <c r="E188">
        <v>0</v>
      </c>
    </row>
    <row r="189" spans="1:5" hidden="1" x14ac:dyDescent="0.35">
      <c r="A189" t="s">
        <v>711</v>
      </c>
      <c r="B189" s="1">
        <v>42492</v>
      </c>
      <c r="C189" s="1" t="s">
        <v>21</v>
      </c>
      <c r="D189" t="e">
        <f t="shared" si="2"/>
        <v>#VALUE!</v>
      </c>
      <c r="E189">
        <v>0</v>
      </c>
    </row>
    <row r="190" spans="1:5" hidden="1" x14ac:dyDescent="0.35">
      <c r="A190" t="s">
        <v>712</v>
      </c>
      <c r="B190" s="1">
        <v>43594</v>
      </c>
      <c r="C190" s="1" t="s">
        <v>21</v>
      </c>
      <c r="D190" t="e">
        <f t="shared" si="2"/>
        <v>#VALUE!</v>
      </c>
      <c r="E190">
        <v>0</v>
      </c>
    </row>
    <row r="191" spans="1:5" hidden="1" x14ac:dyDescent="0.35">
      <c r="A191" t="s">
        <v>713</v>
      </c>
      <c r="B191" s="1">
        <v>42951</v>
      </c>
      <c r="C191" s="1" t="s">
        <v>21</v>
      </c>
      <c r="D191" t="e">
        <f t="shared" si="2"/>
        <v>#VALUE!</v>
      </c>
      <c r="E191">
        <v>0</v>
      </c>
    </row>
    <row r="192" spans="1:5" hidden="1" x14ac:dyDescent="0.35">
      <c r="A192" t="s">
        <v>715</v>
      </c>
      <c r="B192" s="1">
        <v>37705</v>
      </c>
      <c r="C192" s="1" t="s">
        <v>21</v>
      </c>
      <c r="D192" t="e">
        <f t="shared" si="2"/>
        <v>#VALUE!</v>
      </c>
      <c r="E192">
        <v>0</v>
      </c>
    </row>
    <row r="193" spans="1:5" hidden="1" x14ac:dyDescent="0.35">
      <c r="A193" t="s">
        <v>348</v>
      </c>
      <c r="B193" s="1">
        <v>38066</v>
      </c>
      <c r="C193" s="1" t="s">
        <v>21</v>
      </c>
      <c r="D193" t="e">
        <f t="shared" si="2"/>
        <v>#VALUE!</v>
      </c>
      <c r="E193">
        <v>0</v>
      </c>
    </row>
    <row r="194" spans="1:5" hidden="1" x14ac:dyDescent="0.35">
      <c r="A194" t="s">
        <v>718</v>
      </c>
      <c r="B194" s="1">
        <v>36275</v>
      </c>
      <c r="C194" s="1" t="s">
        <v>21</v>
      </c>
      <c r="D194" t="e">
        <f t="shared" si="2"/>
        <v>#VALUE!</v>
      </c>
      <c r="E194">
        <v>0</v>
      </c>
    </row>
    <row r="195" spans="1:5" hidden="1" x14ac:dyDescent="0.35">
      <c r="A195" t="s">
        <v>719</v>
      </c>
      <c r="B195" s="1">
        <v>35887</v>
      </c>
      <c r="C195" s="1" t="s">
        <v>21</v>
      </c>
      <c r="D195" t="e">
        <f t="shared" ref="D195:D258" si="3">_xlfn.DAYS(C195,B195)</f>
        <v>#VALUE!</v>
      </c>
      <c r="E195">
        <v>0</v>
      </c>
    </row>
    <row r="196" spans="1:5" hidden="1" x14ac:dyDescent="0.35">
      <c r="A196" t="s">
        <v>721</v>
      </c>
      <c r="B196" s="1">
        <v>40540</v>
      </c>
      <c r="C196" s="1" t="s">
        <v>21</v>
      </c>
      <c r="D196" t="e">
        <f t="shared" si="3"/>
        <v>#VALUE!</v>
      </c>
      <c r="E196">
        <v>0</v>
      </c>
    </row>
    <row r="197" spans="1:5" hidden="1" x14ac:dyDescent="0.35">
      <c r="A197" t="s">
        <v>723</v>
      </c>
      <c r="B197" s="1">
        <v>44274</v>
      </c>
      <c r="C197" s="1" t="s">
        <v>21</v>
      </c>
      <c r="D197" t="e">
        <f t="shared" si="3"/>
        <v>#VALUE!</v>
      </c>
      <c r="E197">
        <v>0</v>
      </c>
    </row>
    <row r="198" spans="1:5" hidden="1" x14ac:dyDescent="0.35">
      <c r="A198" t="s">
        <v>725</v>
      </c>
      <c r="B198" s="1">
        <v>43272</v>
      </c>
      <c r="C198" s="1" t="s">
        <v>21</v>
      </c>
      <c r="D198" t="e">
        <f t="shared" si="3"/>
        <v>#VALUE!</v>
      </c>
      <c r="E198">
        <v>0</v>
      </c>
    </row>
    <row r="199" spans="1:5" hidden="1" x14ac:dyDescent="0.35">
      <c r="A199" t="s">
        <v>726</v>
      </c>
      <c r="B199" s="1">
        <v>41692</v>
      </c>
      <c r="C199" s="1" t="s">
        <v>21</v>
      </c>
      <c r="D199" t="e">
        <f t="shared" si="3"/>
        <v>#VALUE!</v>
      </c>
      <c r="E199">
        <v>0</v>
      </c>
    </row>
    <row r="200" spans="1:5" hidden="1" x14ac:dyDescent="0.35">
      <c r="A200" t="s">
        <v>728</v>
      </c>
      <c r="B200" s="1">
        <v>43818</v>
      </c>
      <c r="C200" s="1" t="s">
        <v>21</v>
      </c>
      <c r="D200" t="e">
        <f t="shared" si="3"/>
        <v>#VALUE!</v>
      </c>
      <c r="E200">
        <v>0</v>
      </c>
    </row>
    <row r="201" spans="1:5" x14ac:dyDescent="0.35">
      <c r="A201" t="s">
        <v>730</v>
      </c>
      <c r="B201" s="1">
        <v>42634</v>
      </c>
      <c r="C201" s="1">
        <v>43003</v>
      </c>
      <c r="D201">
        <f t="shared" si="3"/>
        <v>369</v>
      </c>
    </row>
    <row r="202" spans="1:5" hidden="1" x14ac:dyDescent="0.35">
      <c r="A202" t="s">
        <v>731</v>
      </c>
      <c r="B202" s="1">
        <v>42866</v>
      </c>
      <c r="C202" s="1" t="s">
        <v>21</v>
      </c>
      <c r="D202" t="e">
        <f t="shared" si="3"/>
        <v>#VALUE!</v>
      </c>
      <c r="E202">
        <v>0</v>
      </c>
    </row>
    <row r="203" spans="1:5" hidden="1" x14ac:dyDescent="0.35">
      <c r="A203" t="s">
        <v>732</v>
      </c>
      <c r="B203" s="1">
        <v>42164</v>
      </c>
      <c r="C203" s="1" t="s">
        <v>21</v>
      </c>
      <c r="D203" t="e">
        <f t="shared" si="3"/>
        <v>#VALUE!</v>
      </c>
      <c r="E203">
        <v>0</v>
      </c>
    </row>
    <row r="204" spans="1:5" hidden="1" x14ac:dyDescent="0.35">
      <c r="A204" t="s">
        <v>734</v>
      </c>
      <c r="B204" s="1">
        <v>40826</v>
      </c>
      <c r="C204" s="1" t="s">
        <v>21</v>
      </c>
      <c r="D204" t="e">
        <f t="shared" si="3"/>
        <v>#VALUE!</v>
      </c>
      <c r="E204">
        <v>0</v>
      </c>
    </row>
    <row r="205" spans="1:5" hidden="1" x14ac:dyDescent="0.35">
      <c r="A205" t="s">
        <v>735</v>
      </c>
      <c r="B205" s="1">
        <v>43850</v>
      </c>
      <c r="C205" s="1" t="s">
        <v>21</v>
      </c>
      <c r="D205" t="e">
        <f t="shared" si="3"/>
        <v>#VALUE!</v>
      </c>
      <c r="E205">
        <v>0</v>
      </c>
    </row>
    <row r="206" spans="1:5" hidden="1" x14ac:dyDescent="0.35">
      <c r="A206" t="s">
        <v>737</v>
      </c>
      <c r="B206" s="1">
        <v>41879</v>
      </c>
      <c r="C206" s="1" t="s">
        <v>21</v>
      </c>
      <c r="D206" t="e">
        <f t="shared" si="3"/>
        <v>#VALUE!</v>
      </c>
      <c r="E206">
        <v>0</v>
      </c>
    </row>
    <row r="207" spans="1:5" hidden="1" x14ac:dyDescent="0.35">
      <c r="A207" t="s">
        <v>162</v>
      </c>
      <c r="B207" s="1">
        <v>34176</v>
      </c>
      <c r="C207" s="1" t="s">
        <v>21</v>
      </c>
      <c r="D207" t="e">
        <f t="shared" si="3"/>
        <v>#VALUE!</v>
      </c>
      <c r="E207">
        <v>0</v>
      </c>
    </row>
    <row r="208" spans="1:5" hidden="1" x14ac:dyDescent="0.35">
      <c r="A208" t="s">
        <v>740</v>
      </c>
      <c r="B208" s="1">
        <v>36442</v>
      </c>
      <c r="C208" s="1" t="s">
        <v>21</v>
      </c>
      <c r="D208" t="e">
        <f t="shared" si="3"/>
        <v>#VALUE!</v>
      </c>
      <c r="E208">
        <v>0</v>
      </c>
    </row>
    <row r="209" spans="1:5" hidden="1" x14ac:dyDescent="0.35">
      <c r="A209" t="s">
        <v>742</v>
      </c>
      <c r="B209" s="1">
        <v>38168</v>
      </c>
      <c r="C209" s="1" t="s">
        <v>21</v>
      </c>
      <c r="D209" t="e">
        <f t="shared" si="3"/>
        <v>#VALUE!</v>
      </c>
      <c r="E209">
        <v>0</v>
      </c>
    </row>
    <row r="210" spans="1:5" hidden="1" x14ac:dyDescent="0.35">
      <c r="A210" t="s">
        <v>744</v>
      </c>
      <c r="B210" s="1">
        <v>44556</v>
      </c>
      <c r="C210" s="1" t="s">
        <v>21</v>
      </c>
      <c r="D210" t="e">
        <f t="shared" si="3"/>
        <v>#VALUE!</v>
      </c>
      <c r="E210">
        <v>0</v>
      </c>
    </row>
    <row r="211" spans="1:5" hidden="1" x14ac:dyDescent="0.35">
      <c r="A211" t="s">
        <v>745</v>
      </c>
      <c r="B211" s="1">
        <v>40681</v>
      </c>
      <c r="C211" s="1" t="s">
        <v>21</v>
      </c>
      <c r="D211" t="e">
        <f t="shared" si="3"/>
        <v>#VALUE!</v>
      </c>
      <c r="E211">
        <v>0</v>
      </c>
    </row>
    <row r="212" spans="1:5" hidden="1" x14ac:dyDescent="0.35">
      <c r="A212" t="s">
        <v>747</v>
      </c>
      <c r="B212" s="1">
        <v>41769</v>
      </c>
      <c r="C212" s="1" t="s">
        <v>21</v>
      </c>
      <c r="D212" t="e">
        <f t="shared" si="3"/>
        <v>#VALUE!</v>
      </c>
      <c r="E212">
        <v>0</v>
      </c>
    </row>
    <row r="213" spans="1:5" hidden="1" x14ac:dyDescent="0.35">
      <c r="A213" t="s">
        <v>749</v>
      </c>
      <c r="B213" s="1">
        <v>42810</v>
      </c>
      <c r="C213" s="1" t="s">
        <v>21</v>
      </c>
      <c r="D213" t="e">
        <f t="shared" si="3"/>
        <v>#VALUE!</v>
      </c>
      <c r="E213">
        <v>0</v>
      </c>
    </row>
    <row r="214" spans="1:5" hidden="1" x14ac:dyDescent="0.35">
      <c r="A214" t="s">
        <v>751</v>
      </c>
      <c r="B214" s="1">
        <v>37733</v>
      </c>
      <c r="C214" s="1" t="s">
        <v>21</v>
      </c>
      <c r="D214" t="e">
        <f t="shared" si="3"/>
        <v>#VALUE!</v>
      </c>
      <c r="E214">
        <v>0</v>
      </c>
    </row>
    <row r="215" spans="1:5" hidden="1" x14ac:dyDescent="0.35">
      <c r="A215" t="s">
        <v>753</v>
      </c>
      <c r="B215" s="1">
        <v>34388</v>
      </c>
      <c r="C215" s="1" t="s">
        <v>21</v>
      </c>
      <c r="D215" t="e">
        <f t="shared" si="3"/>
        <v>#VALUE!</v>
      </c>
      <c r="E215">
        <v>0</v>
      </c>
    </row>
    <row r="216" spans="1:5" hidden="1" x14ac:dyDescent="0.35">
      <c r="A216" t="s">
        <v>755</v>
      </c>
      <c r="B216" s="1">
        <v>35990</v>
      </c>
      <c r="C216" s="1" t="s">
        <v>21</v>
      </c>
      <c r="D216" t="e">
        <f t="shared" si="3"/>
        <v>#VALUE!</v>
      </c>
      <c r="E216">
        <v>0</v>
      </c>
    </row>
    <row r="217" spans="1:5" hidden="1" x14ac:dyDescent="0.35">
      <c r="A217" t="s">
        <v>756</v>
      </c>
      <c r="B217" s="1">
        <v>39506</v>
      </c>
      <c r="C217" s="1" t="s">
        <v>21</v>
      </c>
      <c r="D217" t="e">
        <f t="shared" si="3"/>
        <v>#VALUE!</v>
      </c>
      <c r="E217">
        <v>0</v>
      </c>
    </row>
    <row r="218" spans="1:5" hidden="1" x14ac:dyDescent="0.35">
      <c r="A218" t="s">
        <v>311</v>
      </c>
      <c r="B218" s="1">
        <v>44078</v>
      </c>
      <c r="C218" s="1" t="s">
        <v>21</v>
      </c>
      <c r="D218" t="e">
        <f t="shared" si="3"/>
        <v>#VALUE!</v>
      </c>
      <c r="E218">
        <v>0</v>
      </c>
    </row>
    <row r="219" spans="1:5" hidden="1" x14ac:dyDescent="0.35">
      <c r="A219" t="s">
        <v>758</v>
      </c>
      <c r="B219" s="1">
        <v>42740</v>
      </c>
      <c r="C219" s="1" t="s">
        <v>21</v>
      </c>
      <c r="D219" t="e">
        <f t="shared" si="3"/>
        <v>#VALUE!</v>
      </c>
      <c r="E219">
        <v>0</v>
      </c>
    </row>
    <row r="220" spans="1:5" hidden="1" x14ac:dyDescent="0.35">
      <c r="A220" t="s">
        <v>760</v>
      </c>
      <c r="B220" s="1">
        <v>41294</v>
      </c>
      <c r="C220" s="1" t="s">
        <v>21</v>
      </c>
      <c r="D220" t="e">
        <f t="shared" si="3"/>
        <v>#VALUE!</v>
      </c>
      <c r="E220">
        <v>0</v>
      </c>
    </row>
    <row r="221" spans="1:5" hidden="1" x14ac:dyDescent="0.35">
      <c r="A221" t="s">
        <v>762</v>
      </c>
      <c r="B221" s="1">
        <v>44237</v>
      </c>
      <c r="C221" s="1" t="s">
        <v>21</v>
      </c>
      <c r="D221" t="e">
        <f t="shared" si="3"/>
        <v>#VALUE!</v>
      </c>
      <c r="E221">
        <v>0</v>
      </c>
    </row>
    <row r="222" spans="1:5" hidden="1" x14ac:dyDescent="0.35">
      <c r="A222" t="s">
        <v>763</v>
      </c>
      <c r="B222" s="1">
        <v>43165</v>
      </c>
      <c r="C222" s="1" t="s">
        <v>21</v>
      </c>
      <c r="D222" t="e">
        <f t="shared" si="3"/>
        <v>#VALUE!</v>
      </c>
      <c r="E222">
        <v>0</v>
      </c>
    </row>
    <row r="223" spans="1:5" hidden="1" x14ac:dyDescent="0.35">
      <c r="A223" t="s">
        <v>765</v>
      </c>
      <c r="B223" s="1">
        <v>37855</v>
      </c>
      <c r="C223" s="1" t="s">
        <v>21</v>
      </c>
      <c r="D223" t="e">
        <f t="shared" si="3"/>
        <v>#VALUE!</v>
      </c>
      <c r="E223">
        <v>0</v>
      </c>
    </row>
    <row r="224" spans="1:5" hidden="1" x14ac:dyDescent="0.35">
      <c r="A224" t="s">
        <v>767</v>
      </c>
      <c r="B224" s="1">
        <v>42753</v>
      </c>
      <c r="C224" s="1" t="s">
        <v>21</v>
      </c>
      <c r="D224" t="e">
        <f t="shared" si="3"/>
        <v>#VALUE!</v>
      </c>
      <c r="E224">
        <v>0</v>
      </c>
    </row>
    <row r="225" spans="1:5" hidden="1" x14ac:dyDescent="0.35">
      <c r="A225" t="s">
        <v>769</v>
      </c>
      <c r="B225" s="1">
        <v>44380</v>
      </c>
      <c r="C225" s="1" t="s">
        <v>21</v>
      </c>
      <c r="D225" t="e">
        <f t="shared" si="3"/>
        <v>#VALUE!</v>
      </c>
      <c r="E225">
        <v>0</v>
      </c>
    </row>
    <row r="226" spans="1:5" hidden="1" x14ac:dyDescent="0.35">
      <c r="A226" t="s">
        <v>771</v>
      </c>
      <c r="B226" s="1">
        <v>41789</v>
      </c>
      <c r="C226" s="1" t="s">
        <v>21</v>
      </c>
      <c r="D226" t="e">
        <f t="shared" si="3"/>
        <v>#VALUE!</v>
      </c>
      <c r="E226">
        <v>0</v>
      </c>
    </row>
    <row r="227" spans="1:5" hidden="1" x14ac:dyDescent="0.35">
      <c r="A227" t="s">
        <v>773</v>
      </c>
      <c r="B227" s="1">
        <v>40563</v>
      </c>
      <c r="C227" s="1" t="s">
        <v>21</v>
      </c>
      <c r="D227" t="e">
        <f t="shared" si="3"/>
        <v>#VALUE!</v>
      </c>
      <c r="E227">
        <v>0</v>
      </c>
    </row>
    <row r="228" spans="1:5" hidden="1" x14ac:dyDescent="0.35">
      <c r="A228" t="s">
        <v>775</v>
      </c>
      <c r="B228" s="1">
        <v>44283</v>
      </c>
      <c r="C228" s="1" t="s">
        <v>21</v>
      </c>
      <c r="D228" t="e">
        <f t="shared" si="3"/>
        <v>#VALUE!</v>
      </c>
      <c r="E228">
        <v>0</v>
      </c>
    </row>
    <row r="229" spans="1:5" x14ac:dyDescent="0.35">
      <c r="A229" t="s">
        <v>776</v>
      </c>
      <c r="B229" s="1">
        <v>36993</v>
      </c>
      <c r="C229" s="1">
        <v>40193</v>
      </c>
      <c r="D229">
        <f t="shared" si="3"/>
        <v>3200</v>
      </c>
    </row>
    <row r="230" spans="1:5" hidden="1" x14ac:dyDescent="0.35">
      <c r="A230" t="s">
        <v>778</v>
      </c>
      <c r="B230" s="1">
        <v>40060</v>
      </c>
      <c r="C230" s="1" t="s">
        <v>21</v>
      </c>
      <c r="D230" t="e">
        <f t="shared" si="3"/>
        <v>#VALUE!</v>
      </c>
      <c r="E230">
        <v>0</v>
      </c>
    </row>
    <row r="231" spans="1:5" hidden="1" x14ac:dyDescent="0.35">
      <c r="A231" t="s">
        <v>779</v>
      </c>
      <c r="B231" s="1">
        <v>35996</v>
      </c>
      <c r="C231" s="1" t="s">
        <v>21</v>
      </c>
      <c r="D231" t="e">
        <f t="shared" si="3"/>
        <v>#VALUE!</v>
      </c>
      <c r="E231">
        <v>0</v>
      </c>
    </row>
    <row r="232" spans="1:5" hidden="1" x14ac:dyDescent="0.35">
      <c r="A232" t="s">
        <v>781</v>
      </c>
      <c r="B232" s="1">
        <v>42078</v>
      </c>
      <c r="C232" s="1" t="s">
        <v>21</v>
      </c>
      <c r="D232" t="e">
        <f t="shared" si="3"/>
        <v>#VALUE!</v>
      </c>
      <c r="E232">
        <v>0</v>
      </c>
    </row>
    <row r="233" spans="1:5" hidden="1" x14ac:dyDescent="0.35">
      <c r="A233" t="s">
        <v>782</v>
      </c>
      <c r="B233" s="1">
        <v>42867</v>
      </c>
      <c r="C233" s="1" t="s">
        <v>21</v>
      </c>
      <c r="D233" t="e">
        <f t="shared" si="3"/>
        <v>#VALUE!</v>
      </c>
      <c r="E233">
        <v>0</v>
      </c>
    </row>
    <row r="234" spans="1:5" hidden="1" x14ac:dyDescent="0.35">
      <c r="A234" t="s">
        <v>784</v>
      </c>
      <c r="B234" s="1">
        <v>44181</v>
      </c>
      <c r="C234" s="1" t="s">
        <v>21</v>
      </c>
      <c r="D234" t="e">
        <f t="shared" si="3"/>
        <v>#VALUE!</v>
      </c>
      <c r="E234">
        <v>0</v>
      </c>
    </row>
    <row r="235" spans="1:5" hidden="1" x14ac:dyDescent="0.35">
      <c r="A235" t="s">
        <v>786</v>
      </c>
      <c r="B235" s="1">
        <v>34746</v>
      </c>
      <c r="C235" s="1" t="s">
        <v>21</v>
      </c>
      <c r="D235" t="e">
        <f t="shared" si="3"/>
        <v>#VALUE!</v>
      </c>
      <c r="E235">
        <v>0</v>
      </c>
    </row>
    <row r="236" spans="1:5" hidden="1" x14ac:dyDescent="0.35">
      <c r="A236" t="s">
        <v>788</v>
      </c>
      <c r="B236" s="1">
        <v>44235</v>
      </c>
      <c r="C236" s="1" t="s">
        <v>21</v>
      </c>
      <c r="D236" t="e">
        <f t="shared" si="3"/>
        <v>#VALUE!</v>
      </c>
      <c r="E236">
        <v>0</v>
      </c>
    </row>
    <row r="237" spans="1:5" hidden="1" x14ac:dyDescent="0.35">
      <c r="A237" t="s">
        <v>790</v>
      </c>
      <c r="B237" s="1">
        <v>43062</v>
      </c>
      <c r="C237" s="1" t="s">
        <v>21</v>
      </c>
      <c r="D237" t="e">
        <f t="shared" si="3"/>
        <v>#VALUE!</v>
      </c>
      <c r="E237">
        <v>0</v>
      </c>
    </row>
    <row r="238" spans="1:5" x14ac:dyDescent="0.35">
      <c r="A238" t="s">
        <v>791</v>
      </c>
      <c r="B238" s="1">
        <v>41085</v>
      </c>
      <c r="C238" s="1">
        <v>41430</v>
      </c>
      <c r="D238">
        <f t="shared" si="3"/>
        <v>345</v>
      </c>
    </row>
    <row r="239" spans="1:5" hidden="1" x14ac:dyDescent="0.35">
      <c r="A239" t="s">
        <v>793</v>
      </c>
      <c r="B239" s="1">
        <v>41773</v>
      </c>
      <c r="C239" s="1" t="s">
        <v>21</v>
      </c>
      <c r="D239" t="e">
        <f t="shared" si="3"/>
        <v>#VALUE!</v>
      </c>
      <c r="E239">
        <v>0</v>
      </c>
    </row>
    <row r="240" spans="1:5" x14ac:dyDescent="0.35">
      <c r="A240" t="s">
        <v>794</v>
      </c>
      <c r="B240" s="1">
        <v>41315</v>
      </c>
      <c r="C240" s="1">
        <v>44029</v>
      </c>
      <c r="D240">
        <f t="shared" si="3"/>
        <v>2714</v>
      </c>
    </row>
    <row r="241" spans="1:5" hidden="1" x14ac:dyDescent="0.35">
      <c r="A241" t="s">
        <v>796</v>
      </c>
      <c r="B241" s="1">
        <v>39379</v>
      </c>
      <c r="C241" s="1" t="s">
        <v>21</v>
      </c>
      <c r="D241" t="e">
        <f t="shared" si="3"/>
        <v>#VALUE!</v>
      </c>
      <c r="E241">
        <v>0</v>
      </c>
    </row>
    <row r="242" spans="1:5" hidden="1" x14ac:dyDescent="0.35">
      <c r="A242" t="s">
        <v>798</v>
      </c>
      <c r="B242" s="1">
        <v>41594</v>
      </c>
      <c r="C242" s="1" t="s">
        <v>21</v>
      </c>
      <c r="D242" t="e">
        <f t="shared" si="3"/>
        <v>#VALUE!</v>
      </c>
      <c r="E242">
        <v>0</v>
      </c>
    </row>
    <row r="243" spans="1:5" hidden="1" x14ac:dyDescent="0.35">
      <c r="A243" t="s">
        <v>799</v>
      </c>
      <c r="B243" s="1">
        <v>39912</v>
      </c>
      <c r="C243" s="1" t="s">
        <v>21</v>
      </c>
      <c r="D243" t="e">
        <f t="shared" si="3"/>
        <v>#VALUE!</v>
      </c>
      <c r="E243">
        <v>0</v>
      </c>
    </row>
    <row r="244" spans="1:5" x14ac:dyDescent="0.35">
      <c r="A244" t="s">
        <v>800</v>
      </c>
      <c r="B244" s="1">
        <v>44069</v>
      </c>
      <c r="C244" s="1">
        <v>44099</v>
      </c>
      <c r="D244">
        <f t="shared" si="3"/>
        <v>30</v>
      </c>
    </row>
    <row r="245" spans="1:5" hidden="1" x14ac:dyDescent="0.35">
      <c r="A245" t="s">
        <v>802</v>
      </c>
      <c r="B245" s="1">
        <v>39568</v>
      </c>
      <c r="C245" s="1" t="s">
        <v>21</v>
      </c>
      <c r="D245" t="e">
        <f t="shared" si="3"/>
        <v>#VALUE!</v>
      </c>
      <c r="E245">
        <v>0</v>
      </c>
    </row>
    <row r="246" spans="1:5" hidden="1" x14ac:dyDescent="0.35">
      <c r="A246" t="s">
        <v>804</v>
      </c>
      <c r="B246" s="1">
        <v>38748</v>
      </c>
      <c r="C246" s="1" t="s">
        <v>21</v>
      </c>
      <c r="D246" t="e">
        <f t="shared" si="3"/>
        <v>#VALUE!</v>
      </c>
      <c r="E246">
        <v>0</v>
      </c>
    </row>
    <row r="247" spans="1:5" hidden="1" x14ac:dyDescent="0.35">
      <c r="A247" t="s">
        <v>806</v>
      </c>
      <c r="B247" s="1">
        <v>41329</v>
      </c>
      <c r="C247" s="1" t="s">
        <v>21</v>
      </c>
      <c r="D247" t="e">
        <f t="shared" si="3"/>
        <v>#VALUE!</v>
      </c>
      <c r="E247">
        <v>0</v>
      </c>
    </row>
    <row r="248" spans="1:5" hidden="1" x14ac:dyDescent="0.35">
      <c r="A248" t="s">
        <v>808</v>
      </c>
      <c r="B248" s="1">
        <v>39544</v>
      </c>
      <c r="C248" s="1" t="s">
        <v>21</v>
      </c>
      <c r="D248" t="e">
        <f t="shared" si="3"/>
        <v>#VALUE!</v>
      </c>
      <c r="E248">
        <v>0</v>
      </c>
    </row>
    <row r="249" spans="1:5" hidden="1" x14ac:dyDescent="0.35">
      <c r="A249" t="s">
        <v>810</v>
      </c>
      <c r="B249" s="1">
        <v>36983</v>
      </c>
      <c r="C249" s="1" t="s">
        <v>21</v>
      </c>
      <c r="D249" t="e">
        <f t="shared" si="3"/>
        <v>#VALUE!</v>
      </c>
      <c r="E249">
        <v>0</v>
      </c>
    </row>
    <row r="250" spans="1:5" hidden="1" x14ac:dyDescent="0.35">
      <c r="A250" t="s">
        <v>812</v>
      </c>
      <c r="B250" s="1">
        <v>37316</v>
      </c>
      <c r="C250" s="1" t="s">
        <v>21</v>
      </c>
      <c r="D250" t="e">
        <f t="shared" si="3"/>
        <v>#VALUE!</v>
      </c>
      <c r="E250">
        <v>0</v>
      </c>
    </row>
    <row r="251" spans="1:5" hidden="1" x14ac:dyDescent="0.35">
      <c r="A251" t="s">
        <v>814</v>
      </c>
      <c r="B251" s="1">
        <v>38004</v>
      </c>
      <c r="C251" s="1" t="s">
        <v>21</v>
      </c>
      <c r="D251" t="e">
        <f t="shared" si="3"/>
        <v>#VALUE!</v>
      </c>
      <c r="E251">
        <v>0</v>
      </c>
    </row>
    <row r="252" spans="1:5" hidden="1" x14ac:dyDescent="0.35">
      <c r="A252" t="s">
        <v>816</v>
      </c>
      <c r="B252" s="1">
        <v>42972</v>
      </c>
      <c r="C252" s="1" t="s">
        <v>21</v>
      </c>
      <c r="D252" t="e">
        <f t="shared" si="3"/>
        <v>#VALUE!</v>
      </c>
      <c r="E252">
        <v>0</v>
      </c>
    </row>
    <row r="253" spans="1:5" hidden="1" x14ac:dyDescent="0.35">
      <c r="A253" t="s">
        <v>818</v>
      </c>
      <c r="B253" s="1">
        <v>40552</v>
      </c>
      <c r="C253" s="1" t="s">
        <v>21</v>
      </c>
      <c r="D253" t="e">
        <f t="shared" si="3"/>
        <v>#VALUE!</v>
      </c>
      <c r="E253">
        <v>0</v>
      </c>
    </row>
    <row r="254" spans="1:5" hidden="1" x14ac:dyDescent="0.35">
      <c r="A254" t="s">
        <v>820</v>
      </c>
      <c r="B254" s="1">
        <v>41712</v>
      </c>
      <c r="C254" s="1" t="s">
        <v>21</v>
      </c>
      <c r="D254" t="e">
        <f t="shared" si="3"/>
        <v>#VALUE!</v>
      </c>
      <c r="E254">
        <v>0</v>
      </c>
    </row>
    <row r="255" spans="1:5" hidden="1" x14ac:dyDescent="0.35">
      <c r="A255" t="s">
        <v>821</v>
      </c>
      <c r="B255" s="1">
        <v>43229</v>
      </c>
      <c r="C255" s="1" t="s">
        <v>21</v>
      </c>
      <c r="D255" t="e">
        <f t="shared" si="3"/>
        <v>#VALUE!</v>
      </c>
      <c r="E255">
        <v>0</v>
      </c>
    </row>
    <row r="256" spans="1:5" hidden="1" x14ac:dyDescent="0.35">
      <c r="A256" t="s">
        <v>823</v>
      </c>
      <c r="B256" s="1">
        <v>41451</v>
      </c>
      <c r="C256" s="1" t="s">
        <v>21</v>
      </c>
      <c r="D256" t="e">
        <f t="shared" si="3"/>
        <v>#VALUE!</v>
      </c>
      <c r="E256">
        <v>0</v>
      </c>
    </row>
    <row r="257" spans="1:5" hidden="1" x14ac:dyDescent="0.35">
      <c r="A257" t="s">
        <v>825</v>
      </c>
      <c r="B257" s="1">
        <v>38454</v>
      </c>
      <c r="C257" s="1" t="s">
        <v>21</v>
      </c>
      <c r="D257" t="e">
        <f t="shared" si="3"/>
        <v>#VALUE!</v>
      </c>
      <c r="E257">
        <v>0</v>
      </c>
    </row>
    <row r="258" spans="1:5" hidden="1" x14ac:dyDescent="0.35">
      <c r="A258" t="s">
        <v>827</v>
      </c>
      <c r="B258" s="1">
        <v>33875</v>
      </c>
      <c r="C258" s="1" t="s">
        <v>21</v>
      </c>
      <c r="D258" t="e">
        <f t="shared" si="3"/>
        <v>#VALUE!</v>
      </c>
      <c r="E258">
        <v>0</v>
      </c>
    </row>
    <row r="259" spans="1:5" hidden="1" x14ac:dyDescent="0.35">
      <c r="A259" t="s">
        <v>829</v>
      </c>
      <c r="B259" s="1">
        <v>38130</v>
      </c>
      <c r="C259" s="1" t="s">
        <v>21</v>
      </c>
      <c r="D259" t="e">
        <f t="shared" ref="D259:D322" si="4">_xlfn.DAYS(C259,B259)</f>
        <v>#VALUE!</v>
      </c>
      <c r="E259">
        <v>0</v>
      </c>
    </row>
    <row r="260" spans="1:5" hidden="1" x14ac:dyDescent="0.35">
      <c r="A260" t="s">
        <v>830</v>
      </c>
      <c r="B260" s="1">
        <v>43224</v>
      </c>
      <c r="C260" s="1" t="s">
        <v>21</v>
      </c>
      <c r="D260" t="e">
        <f t="shared" si="4"/>
        <v>#VALUE!</v>
      </c>
      <c r="E260">
        <v>0</v>
      </c>
    </row>
    <row r="261" spans="1:5" hidden="1" x14ac:dyDescent="0.35">
      <c r="A261" t="s">
        <v>831</v>
      </c>
      <c r="B261" s="1">
        <v>43447</v>
      </c>
      <c r="C261" s="1" t="s">
        <v>21</v>
      </c>
      <c r="D261" t="e">
        <f t="shared" si="4"/>
        <v>#VALUE!</v>
      </c>
      <c r="E261">
        <v>0</v>
      </c>
    </row>
    <row r="262" spans="1:5" hidden="1" x14ac:dyDescent="0.35">
      <c r="A262" t="s">
        <v>833</v>
      </c>
      <c r="B262" s="1">
        <v>44545</v>
      </c>
      <c r="C262" s="1" t="s">
        <v>21</v>
      </c>
      <c r="D262" t="e">
        <f t="shared" si="4"/>
        <v>#VALUE!</v>
      </c>
      <c r="E262">
        <v>0</v>
      </c>
    </row>
    <row r="263" spans="1:5" hidden="1" x14ac:dyDescent="0.35">
      <c r="A263" t="s">
        <v>834</v>
      </c>
      <c r="B263" s="1">
        <v>38301</v>
      </c>
      <c r="C263" s="1" t="s">
        <v>21</v>
      </c>
      <c r="D263" t="e">
        <f t="shared" si="4"/>
        <v>#VALUE!</v>
      </c>
      <c r="E263">
        <v>0</v>
      </c>
    </row>
    <row r="264" spans="1:5" x14ac:dyDescent="0.35">
      <c r="A264" t="s">
        <v>835</v>
      </c>
      <c r="B264" s="1">
        <v>38219</v>
      </c>
      <c r="C264" s="1">
        <v>39616</v>
      </c>
      <c r="D264">
        <f t="shared" si="4"/>
        <v>1397</v>
      </c>
    </row>
    <row r="265" spans="1:5" hidden="1" x14ac:dyDescent="0.35">
      <c r="A265" t="s">
        <v>837</v>
      </c>
      <c r="B265" s="1">
        <v>43673</v>
      </c>
      <c r="C265" s="1" t="s">
        <v>21</v>
      </c>
      <c r="D265" t="e">
        <f t="shared" si="4"/>
        <v>#VALUE!</v>
      </c>
      <c r="E265">
        <v>0</v>
      </c>
    </row>
    <row r="266" spans="1:5" hidden="1" x14ac:dyDescent="0.35">
      <c r="A266" t="s">
        <v>839</v>
      </c>
      <c r="B266" s="1">
        <v>41208</v>
      </c>
      <c r="C266" s="1" t="s">
        <v>21</v>
      </c>
      <c r="D266" t="e">
        <f t="shared" si="4"/>
        <v>#VALUE!</v>
      </c>
      <c r="E266">
        <v>0</v>
      </c>
    </row>
    <row r="267" spans="1:5" hidden="1" x14ac:dyDescent="0.35">
      <c r="A267" t="s">
        <v>841</v>
      </c>
      <c r="B267" s="1">
        <v>44034</v>
      </c>
      <c r="C267" s="1" t="s">
        <v>21</v>
      </c>
      <c r="D267" t="e">
        <f t="shared" si="4"/>
        <v>#VALUE!</v>
      </c>
      <c r="E267">
        <v>0</v>
      </c>
    </row>
    <row r="268" spans="1:5" hidden="1" x14ac:dyDescent="0.35">
      <c r="A268" t="s">
        <v>843</v>
      </c>
      <c r="B268" s="1">
        <v>42819</v>
      </c>
      <c r="C268" s="1" t="s">
        <v>21</v>
      </c>
      <c r="D268" t="e">
        <f t="shared" si="4"/>
        <v>#VALUE!</v>
      </c>
      <c r="E268">
        <v>0</v>
      </c>
    </row>
    <row r="269" spans="1:5" hidden="1" x14ac:dyDescent="0.35">
      <c r="A269" t="s">
        <v>845</v>
      </c>
      <c r="B269" s="1">
        <v>43752</v>
      </c>
      <c r="C269" s="1" t="s">
        <v>21</v>
      </c>
      <c r="D269" t="e">
        <f t="shared" si="4"/>
        <v>#VALUE!</v>
      </c>
      <c r="E269">
        <v>0</v>
      </c>
    </row>
    <row r="270" spans="1:5" hidden="1" x14ac:dyDescent="0.35">
      <c r="A270" t="s">
        <v>847</v>
      </c>
      <c r="B270" s="1">
        <v>38540</v>
      </c>
      <c r="C270" s="1" t="s">
        <v>21</v>
      </c>
      <c r="D270" t="e">
        <f t="shared" si="4"/>
        <v>#VALUE!</v>
      </c>
      <c r="E270">
        <v>0</v>
      </c>
    </row>
    <row r="271" spans="1:5" hidden="1" x14ac:dyDescent="0.35">
      <c r="A271" t="s">
        <v>848</v>
      </c>
      <c r="B271" s="1">
        <v>43010</v>
      </c>
      <c r="C271" s="1" t="s">
        <v>21</v>
      </c>
      <c r="D271" t="e">
        <f t="shared" si="4"/>
        <v>#VALUE!</v>
      </c>
      <c r="E271">
        <v>0</v>
      </c>
    </row>
    <row r="272" spans="1:5" hidden="1" x14ac:dyDescent="0.35">
      <c r="A272" t="s">
        <v>849</v>
      </c>
      <c r="B272" s="1">
        <v>37755</v>
      </c>
      <c r="C272" s="1" t="s">
        <v>21</v>
      </c>
      <c r="D272" t="e">
        <f t="shared" si="4"/>
        <v>#VALUE!</v>
      </c>
      <c r="E272">
        <v>0</v>
      </c>
    </row>
    <row r="273" spans="1:5" hidden="1" x14ac:dyDescent="0.35">
      <c r="A273" t="s">
        <v>850</v>
      </c>
      <c r="B273" s="1">
        <v>34999</v>
      </c>
      <c r="C273" s="1" t="s">
        <v>21</v>
      </c>
      <c r="D273" t="e">
        <f t="shared" si="4"/>
        <v>#VALUE!</v>
      </c>
      <c r="E273">
        <v>0</v>
      </c>
    </row>
    <row r="274" spans="1:5" hidden="1" x14ac:dyDescent="0.35">
      <c r="A274" t="s">
        <v>851</v>
      </c>
      <c r="B274" s="1">
        <v>41528</v>
      </c>
      <c r="C274" s="1" t="s">
        <v>21</v>
      </c>
      <c r="D274" t="e">
        <f t="shared" si="4"/>
        <v>#VALUE!</v>
      </c>
      <c r="E274">
        <v>0</v>
      </c>
    </row>
    <row r="275" spans="1:5" hidden="1" x14ac:dyDescent="0.35">
      <c r="A275" t="s">
        <v>853</v>
      </c>
      <c r="B275" s="1">
        <v>44267</v>
      </c>
      <c r="C275" s="1" t="s">
        <v>21</v>
      </c>
      <c r="D275" t="e">
        <f t="shared" si="4"/>
        <v>#VALUE!</v>
      </c>
      <c r="E275">
        <v>0</v>
      </c>
    </row>
    <row r="276" spans="1:5" hidden="1" x14ac:dyDescent="0.35">
      <c r="A276" t="s">
        <v>855</v>
      </c>
      <c r="B276" s="1">
        <v>39634</v>
      </c>
      <c r="C276" s="1" t="s">
        <v>21</v>
      </c>
      <c r="D276" t="e">
        <f t="shared" si="4"/>
        <v>#VALUE!</v>
      </c>
      <c r="E276">
        <v>0</v>
      </c>
    </row>
    <row r="277" spans="1:5" hidden="1" x14ac:dyDescent="0.35">
      <c r="A277" t="s">
        <v>857</v>
      </c>
      <c r="B277" s="1">
        <v>35187</v>
      </c>
      <c r="C277" s="1" t="s">
        <v>21</v>
      </c>
      <c r="D277" t="e">
        <f t="shared" si="4"/>
        <v>#VALUE!</v>
      </c>
      <c r="E277">
        <v>0</v>
      </c>
    </row>
    <row r="278" spans="1:5" hidden="1" x14ac:dyDescent="0.35">
      <c r="A278" t="s">
        <v>858</v>
      </c>
      <c r="B278" s="1">
        <v>40360</v>
      </c>
      <c r="C278" s="1" t="s">
        <v>21</v>
      </c>
      <c r="D278" t="e">
        <f t="shared" si="4"/>
        <v>#VALUE!</v>
      </c>
      <c r="E278">
        <v>0</v>
      </c>
    </row>
    <row r="279" spans="1:5" hidden="1" x14ac:dyDescent="0.35">
      <c r="A279" t="s">
        <v>860</v>
      </c>
      <c r="B279" s="1">
        <v>35242</v>
      </c>
      <c r="C279" s="1" t="s">
        <v>21</v>
      </c>
      <c r="D279" t="e">
        <f t="shared" si="4"/>
        <v>#VALUE!</v>
      </c>
      <c r="E279">
        <v>0</v>
      </c>
    </row>
    <row r="280" spans="1:5" hidden="1" x14ac:dyDescent="0.35">
      <c r="A280" t="s">
        <v>862</v>
      </c>
      <c r="B280" s="1">
        <v>38218</v>
      </c>
      <c r="C280" s="1" t="s">
        <v>21</v>
      </c>
      <c r="D280" t="e">
        <f t="shared" si="4"/>
        <v>#VALUE!</v>
      </c>
      <c r="E280">
        <v>0</v>
      </c>
    </row>
    <row r="281" spans="1:5" hidden="1" x14ac:dyDescent="0.35">
      <c r="A281" t="s">
        <v>864</v>
      </c>
      <c r="B281" s="1">
        <v>38093</v>
      </c>
      <c r="C281" s="1" t="s">
        <v>21</v>
      </c>
      <c r="D281" t="e">
        <f t="shared" si="4"/>
        <v>#VALUE!</v>
      </c>
      <c r="E281">
        <v>0</v>
      </c>
    </row>
    <row r="282" spans="1:5" hidden="1" x14ac:dyDescent="0.35">
      <c r="A282" t="s">
        <v>865</v>
      </c>
      <c r="B282" s="1">
        <v>42512</v>
      </c>
      <c r="C282" s="1" t="s">
        <v>21</v>
      </c>
      <c r="D282" t="e">
        <f t="shared" si="4"/>
        <v>#VALUE!</v>
      </c>
      <c r="E282">
        <v>0</v>
      </c>
    </row>
    <row r="283" spans="1:5" hidden="1" x14ac:dyDescent="0.35">
      <c r="A283" t="s">
        <v>867</v>
      </c>
      <c r="B283" s="1">
        <v>44143</v>
      </c>
      <c r="C283" s="1" t="s">
        <v>21</v>
      </c>
      <c r="D283" t="e">
        <f t="shared" si="4"/>
        <v>#VALUE!</v>
      </c>
      <c r="E283">
        <v>0</v>
      </c>
    </row>
    <row r="284" spans="1:5" hidden="1" x14ac:dyDescent="0.35">
      <c r="A284" t="s">
        <v>132</v>
      </c>
      <c r="B284" s="1">
        <v>44022</v>
      </c>
      <c r="C284" s="1" t="s">
        <v>21</v>
      </c>
      <c r="D284" t="e">
        <f t="shared" si="4"/>
        <v>#VALUE!</v>
      </c>
      <c r="E284">
        <v>0</v>
      </c>
    </row>
    <row r="285" spans="1:5" hidden="1" x14ac:dyDescent="0.35">
      <c r="A285" t="s">
        <v>870</v>
      </c>
      <c r="B285" s="1">
        <v>42992</v>
      </c>
      <c r="C285" s="1" t="s">
        <v>21</v>
      </c>
      <c r="D285" t="e">
        <f t="shared" si="4"/>
        <v>#VALUE!</v>
      </c>
      <c r="E285">
        <v>0</v>
      </c>
    </row>
    <row r="286" spans="1:5" hidden="1" x14ac:dyDescent="0.35">
      <c r="A286" t="s">
        <v>872</v>
      </c>
      <c r="B286" s="1">
        <v>41071</v>
      </c>
      <c r="C286" s="1" t="s">
        <v>21</v>
      </c>
      <c r="D286" t="e">
        <f t="shared" si="4"/>
        <v>#VALUE!</v>
      </c>
      <c r="E286">
        <v>0</v>
      </c>
    </row>
    <row r="287" spans="1:5" hidden="1" x14ac:dyDescent="0.35">
      <c r="A287" t="s">
        <v>873</v>
      </c>
      <c r="B287" s="1">
        <v>41543</v>
      </c>
      <c r="C287" s="1" t="s">
        <v>21</v>
      </c>
      <c r="D287" t="e">
        <f t="shared" si="4"/>
        <v>#VALUE!</v>
      </c>
      <c r="E287">
        <v>0</v>
      </c>
    </row>
    <row r="288" spans="1:5" hidden="1" x14ac:dyDescent="0.35">
      <c r="A288" t="s">
        <v>875</v>
      </c>
      <c r="B288" s="1">
        <v>44297</v>
      </c>
      <c r="C288" s="1" t="s">
        <v>21</v>
      </c>
      <c r="D288" t="e">
        <f t="shared" si="4"/>
        <v>#VALUE!</v>
      </c>
      <c r="E288">
        <v>0</v>
      </c>
    </row>
    <row r="289" spans="1:5" hidden="1" x14ac:dyDescent="0.35">
      <c r="A289" t="s">
        <v>877</v>
      </c>
      <c r="B289" s="1">
        <v>42533</v>
      </c>
      <c r="C289" s="1" t="s">
        <v>21</v>
      </c>
      <c r="D289" t="e">
        <f t="shared" si="4"/>
        <v>#VALUE!</v>
      </c>
      <c r="E289">
        <v>0</v>
      </c>
    </row>
    <row r="290" spans="1:5" hidden="1" x14ac:dyDescent="0.35">
      <c r="A290" t="s">
        <v>879</v>
      </c>
      <c r="B290" s="1">
        <v>44030</v>
      </c>
      <c r="C290" s="1" t="s">
        <v>21</v>
      </c>
      <c r="D290" t="e">
        <f t="shared" si="4"/>
        <v>#VALUE!</v>
      </c>
      <c r="E290">
        <v>0</v>
      </c>
    </row>
    <row r="291" spans="1:5" hidden="1" x14ac:dyDescent="0.35">
      <c r="A291" t="s">
        <v>881</v>
      </c>
      <c r="B291" s="1">
        <v>38521</v>
      </c>
      <c r="C291" s="1" t="s">
        <v>21</v>
      </c>
      <c r="D291" t="e">
        <f t="shared" si="4"/>
        <v>#VALUE!</v>
      </c>
      <c r="E291">
        <v>0</v>
      </c>
    </row>
    <row r="292" spans="1:5" hidden="1" x14ac:dyDescent="0.35">
      <c r="A292" t="s">
        <v>883</v>
      </c>
      <c r="B292" s="1">
        <v>39382</v>
      </c>
      <c r="C292" s="1" t="s">
        <v>21</v>
      </c>
      <c r="D292" t="e">
        <f t="shared" si="4"/>
        <v>#VALUE!</v>
      </c>
      <c r="E292">
        <v>0</v>
      </c>
    </row>
    <row r="293" spans="1:5" x14ac:dyDescent="0.35">
      <c r="A293" t="s">
        <v>884</v>
      </c>
      <c r="B293" s="1">
        <v>44251</v>
      </c>
      <c r="C293" s="1">
        <v>44510</v>
      </c>
      <c r="D293">
        <f t="shared" si="4"/>
        <v>259</v>
      </c>
    </row>
    <row r="294" spans="1:5" hidden="1" x14ac:dyDescent="0.35">
      <c r="A294" t="s">
        <v>885</v>
      </c>
      <c r="B294" s="1">
        <v>36826</v>
      </c>
      <c r="C294" s="1" t="s">
        <v>21</v>
      </c>
      <c r="D294" t="e">
        <f t="shared" si="4"/>
        <v>#VALUE!</v>
      </c>
      <c r="E294">
        <v>0</v>
      </c>
    </row>
    <row r="295" spans="1:5" hidden="1" x14ac:dyDescent="0.35">
      <c r="A295" t="s">
        <v>887</v>
      </c>
      <c r="B295" s="1">
        <v>42384</v>
      </c>
      <c r="C295" s="1" t="s">
        <v>21</v>
      </c>
      <c r="D295" t="e">
        <f t="shared" si="4"/>
        <v>#VALUE!</v>
      </c>
      <c r="E295">
        <v>0</v>
      </c>
    </row>
    <row r="296" spans="1:5" hidden="1" x14ac:dyDescent="0.35">
      <c r="A296" t="s">
        <v>889</v>
      </c>
      <c r="B296" s="1">
        <v>38792</v>
      </c>
      <c r="C296" s="1" t="s">
        <v>21</v>
      </c>
      <c r="D296" t="e">
        <f t="shared" si="4"/>
        <v>#VALUE!</v>
      </c>
      <c r="E296">
        <v>0</v>
      </c>
    </row>
    <row r="297" spans="1:5" hidden="1" x14ac:dyDescent="0.35">
      <c r="A297" t="s">
        <v>891</v>
      </c>
      <c r="B297" s="1">
        <v>42667</v>
      </c>
      <c r="C297" s="1" t="s">
        <v>21</v>
      </c>
      <c r="D297" t="e">
        <f t="shared" si="4"/>
        <v>#VALUE!</v>
      </c>
      <c r="E297">
        <v>0</v>
      </c>
    </row>
    <row r="298" spans="1:5" hidden="1" x14ac:dyDescent="0.35">
      <c r="A298" t="s">
        <v>893</v>
      </c>
      <c r="B298" s="1">
        <v>44482</v>
      </c>
      <c r="C298" s="1" t="s">
        <v>21</v>
      </c>
      <c r="D298" t="e">
        <f t="shared" si="4"/>
        <v>#VALUE!</v>
      </c>
      <c r="E298">
        <v>0</v>
      </c>
    </row>
    <row r="299" spans="1:5" hidden="1" x14ac:dyDescent="0.35">
      <c r="A299" t="s">
        <v>895</v>
      </c>
      <c r="B299" s="1">
        <v>44214</v>
      </c>
      <c r="C299" s="1" t="s">
        <v>21</v>
      </c>
      <c r="D299" t="e">
        <f t="shared" si="4"/>
        <v>#VALUE!</v>
      </c>
      <c r="E299">
        <v>0</v>
      </c>
    </row>
    <row r="300" spans="1:5" x14ac:dyDescent="0.35">
      <c r="A300" t="s">
        <v>896</v>
      </c>
      <c r="B300" s="1">
        <v>40418</v>
      </c>
      <c r="C300" s="1">
        <v>44107</v>
      </c>
      <c r="D300">
        <f t="shared" si="4"/>
        <v>3689</v>
      </c>
    </row>
    <row r="301" spans="1:5" hidden="1" x14ac:dyDescent="0.35">
      <c r="A301" t="s">
        <v>897</v>
      </c>
      <c r="B301" s="1">
        <v>42195</v>
      </c>
      <c r="C301" s="1" t="s">
        <v>21</v>
      </c>
      <c r="D301" t="e">
        <f t="shared" si="4"/>
        <v>#VALUE!</v>
      </c>
      <c r="E301">
        <v>0</v>
      </c>
    </row>
    <row r="302" spans="1:5" hidden="1" x14ac:dyDescent="0.35">
      <c r="A302" t="s">
        <v>378</v>
      </c>
      <c r="B302" s="1">
        <v>41525</v>
      </c>
      <c r="C302" s="1" t="s">
        <v>21</v>
      </c>
      <c r="D302" t="e">
        <f t="shared" si="4"/>
        <v>#VALUE!</v>
      </c>
      <c r="E302">
        <v>0</v>
      </c>
    </row>
    <row r="303" spans="1:5" hidden="1" x14ac:dyDescent="0.35">
      <c r="A303" t="s">
        <v>899</v>
      </c>
      <c r="B303" s="1">
        <v>44113</v>
      </c>
      <c r="C303" s="1" t="s">
        <v>21</v>
      </c>
      <c r="D303" t="e">
        <f t="shared" si="4"/>
        <v>#VALUE!</v>
      </c>
      <c r="E303">
        <v>0</v>
      </c>
    </row>
    <row r="304" spans="1:5" x14ac:dyDescent="0.35">
      <c r="A304" t="s">
        <v>901</v>
      </c>
      <c r="B304" s="1">
        <v>43844</v>
      </c>
      <c r="C304" s="1">
        <v>44404</v>
      </c>
      <c r="D304">
        <f t="shared" si="4"/>
        <v>560</v>
      </c>
    </row>
    <row r="305" spans="1:5" hidden="1" x14ac:dyDescent="0.35">
      <c r="A305" t="s">
        <v>902</v>
      </c>
      <c r="B305" s="1">
        <v>42995</v>
      </c>
      <c r="C305" s="1" t="s">
        <v>21</v>
      </c>
      <c r="D305" t="e">
        <f t="shared" si="4"/>
        <v>#VALUE!</v>
      </c>
      <c r="E305">
        <v>0</v>
      </c>
    </row>
    <row r="306" spans="1:5" hidden="1" x14ac:dyDescent="0.35">
      <c r="A306" t="s">
        <v>903</v>
      </c>
      <c r="B306" s="1">
        <v>38271</v>
      </c>
      <c r="C306" s="1" t="s">
        <v>21</v>
      </c>
      <c r="D306" t="e">
        <f t="shared" si="4"/>
        <v>#VALUE!</v>
      </c>
      <c r="E306">
        <v>0</v>
      </c>
    </row>
    <row r="307" spans="1:5" hidden="1" x14ac:dyDescent="0.35">
      <c r="A307" t="s">
        <v>905</v>
      </c>
      <c r="B307" s="1">
        <v>42266</v>
      </c>
      <c r="C307" s="1" t="s">
        <v>21</v>
      </c>
      <c r="D307" t="e">
        <f t="shared" si="4"/>
        <v>#VALUE!</v>
      </c>
      <c r="E307">
        <v>0</v>
      </c>
    </row>
    <row r="308" spans="1:5" hidden="1" x14ac:dyDescent="0.35">
      <c r="A308" t="s">
        <v>906</v>
      </c>
      <c r="B308" s="1">
        <v>37962</v>
      </c>
      <c r="C308" s="1" t="s">
        <v>21</v>
      </c>
      <c r="D308" t="e">
        <f t="shared" si="4"/>
        <v>#VALUE!</v>
      </c>
      <c r="E308">
        <v>0</v>
      </c>
    </row>
    <row r="309" spans="1:5" hidden="1" x14ac:dyDescent="0.35">
      <c r="A309" t="s">
        <v>907</v>
      </c>
      <c r="B309" s="1">
        <v>44405</v>
      </c>
      <c r="C309" s="1" t="s">
        <v>21</v>
      </c>
      <c r="D309" t="e">
        <f t="shared" si="4"/>
        <v>#VALUE!</v>
      </c>
      <c r="E309">
        <v>0</v>
      </c>
    </row>
    <row r="310" spans="1:5" hidden="1" x14ac:dyDescent="0.35">
      <c r="A310" t="s">
        <v>909</v>
      </c>
      <c r="B310" s="1">
        <v>39689</v>
      </c>
      <c r="C310" s="1" t="s">
        <v>21</v>
      </c>
      <c r="D310" t="e">
        <f t="shared" si="4"/>
        <v>#VALUE!</v>
      </c>
      <c r="E310">
        <v>0</v>
      </c>
    </row>
    <row r="311" spans="1:5" hidden="1" x14ac:dyDescent="0.35">
      <c r="A311" t="s">
        <v>911</v>
      </c>
      <c r="B311" s="1">
        <v>40522</v>
      </c>
      <c r="C311" s="1" t="s">
        <v>21</v>
      </c>
      <c r="D311" t="e">
        <f t="shared" si="4"/>
        <v>#VALUE!</v>
      </c>
      <c r="E311">
        <v>0</v>
      </c>
    </row>
    <row r="312" spans="1:5" hidden="1" x14ac:dyDescent="0.35">
      <c r="A312" t="s">
        <v>912</v>
      </c>
      <c r="B312" s="1">
        <v>42347</v>
      </c>
      <c r="C312" s="1" t="s">
        <v>21</v>
      </c>
      <c r="D312" t="e">
        <f t="shared" si="4"/>
        <v>#VALUE!</v>
      </c>
      <c r="E312">
        <v>0</v>
      </c>
    </row>
    <row r="313" spans="1:5" hidden="1" x14ac:dyDescent="0.35">
      <c r="A313" t="s">
        <v>914</v>
      </c>
      <c r="B313" s="1">
        <v>39063</v>
      </c>
      <c r="C313" s="1" t="s">
        <v>21</v>
      </c>
      <c r="D313" t="e">
        <f t="shared" si="4"/>
        <v>#VALUE!</v>
      </c>
      <c r="E313">
        <v>0</v>
      </c>
    </row>
    <row r="314" spans="1:5" hidden="1" x14ac:dyDescent="0.35">
      <c r="A314" t="s">
        <v>916</v>
      </c>
      <c r="B314" s="1">
        <v>41379</v>
      </c>
      <c r="C314" s="1" t="s">
        <v>21</v>
      </c>
      <c r="D314" t="e">
        <f t="shared" si="4"/>
        <v>#VALUE!</v>
      </c>
      <c r="E314">
        <v>0</v>
      </c>
    </row>
    <row r="315" spans="1:5" hidden="1" x14ac:dyDescent="0.35">
      <c r="A315" t="s">
        <v>917</v>
      </c>
      <c r="B315" s="1">
        <v>38513</v>
      </c>
      <c r="C315" s="1" t="s">
        <v>21</v>
      </c>
      <c r="D315" t="e">
        <f t="shared" si="4"/>
        <v>#VALUE!</v>
      </c>
      <c r="E315">
        <v>0</v>
      </c>
    </row>
    <row r="316" spans="1:5" hidden="1" x14ac:dyDescent="0.35">
      <c r="A316" t="s">
        <v>918</v>
      </c>
      <c r="B316" s="1">
        <v>40810</v>
      </c>
      <c r="C316" s="1" t="s">
        <v>21</v>
      </c>
      <c r="D316" t="e">
        <f t="shared" si="4"/>
        <v>#VALUE!</v>
      </c>
      <c r="E316">
        <v>0</v>
      </c>
    </row>
    <row r="317" spans="1:5" hidden="1" x14ac:dyDescent="0.35">
      <c r="A317" t="s">
        <v>919</v>
      </c>
      <c r="B317" s="1">
        <v>39332</v>
      </c>
      <c r="C317" s="1" t="s">
        <v>21</v>
      </c>
      <c r="D317" t="e">
        <f t="shared" si="4"/>
        <v>#VALUE!</v>
      </c>
      <c r="E317">
        <v>0</v>
      </c>
    </row>
    <row r="318" spans="1:5" hidden="1" x14ac:dyDescent="0.35">
      <c r="A318" t="s">
        <v>921</v>
      </c>
      <c r="B318" s="1">
        <v>43147</v>
      </c>
      <c r="C318" s="1" t="s">
        <v>21</v>
      </c>
      <c r="D318" t="e">
        <f t="shared" si="4"/>
        <v>#VALUE!</v>
      </c>
      <c r="E318">
        <v>0</v>
      </c>
    </row>
    <row r="319" spans="1:5" hidden="1" x14ac:dyDescent="0.35">
      <c r="A319" t="s">
        <v>923</v>
      </c>
      <c r="B319" s="1">
        <v>43253</v>
      </c>
      <c r="C319" s="1" t="s">
        <v>21</v>
      </c>
      <c r="D319" t="e">
        <f t="shared" si="4"/>
        <v>#VALUE!</v>
      </c>
      <c r="E319">
        <v>0</v>
      </c>
    </row>
    <row r="320" spans="1:5" hidden="1" x14ac:dyDescent="0.35">
      <c r="A320" t="s">
        <v>924</v>
      </c>
      <c r="B320" s="1">
        <v>42197</v>
      </c>
      <c r="C320" s="1" t="s">
        <v>21</v>
      </c>
      <c r="D320" t="e">
        <f t="shared" si="4"/>
        <v>#VALUE!</v>
      </c>
      <c r="E320">
        <v>0</v>
      </c>
    </row>
    <row r="321" spans="1:5" hidden="1" x14ac:dyDescent="0.35">
      <c r="A321" t="s">
        <v>925</v>
      </c>
      <c r="B321" s="1">
        <v>42168</v>
      </c>
      <c r="C321" s="1" t="s">
        <v>21</v>
      </c>
      <c r="D321" t="e">
        <f t="shared" si="4"/>
        <v>#VALUE!</v>
      </c>
      <c r="E321">
        <v>0</v>
      </c>
    </row>
    <row r="322" spans="1:5" x14ac:dyDescent="0.35">
      <c r="A322" t="s">
        <v>927</v>
      </c>
      <c r="B322" s="1">
        <v>34915</v>
      </c>
      <c r="C322" s="1">
        <v>38456</v>
      </c>
      <c r="D322">
        <f t="shared" si="4"/>
        <v>3541</v>
      </c>
    </row>
    <row r="323" spans="1:5" hidden="1" x14ac:dyDescent="0.35">
      <c r="A323" t="s">
        <v>928</v>
      </c>
      <c r="B323" s="1">
        <v>43863</v>
      </c>
      <c r="C323" s="1" t="s">
        <v>21</v>
      </c>
      <c r="D323" t="e">
        <f t="shared" ref="D323:D386" si="5">_xlfn.DAYS(C323,B323)</f>
        <v>#VALUE!</v>
      </c>
      <c r="E323">
        <v>0</v>
      </c>
    </row>
    <row r="324" spans="1:5" hidden="1" x14ac:dyDescent="0.35">
      <c r="A324" t="s">
        <v>929</v>
      </c>
      <c r="B324" s="1">
        <v>43635</v>
      </c>
      <c r="C324" s="1" t="s">
        <v>21</v>
      </c>
      <c r="D324" t="e">
        <f t="shared" si="5"/>
        <v>#VALUE!</v>
      </c>
      <c r="E324">
        <v>0</v>
      </c>
    </row>
    <row r="325" spans="1:5" hidden="1" x14ac:dyDescent="0.35">
      <c r="A325" t="s">
        <v>930</v>
      </c>
      <c r="B325" s="1">
        <v>43185</v>
      </c>
      <c r="C325" s="1" t="s">
        <v>21</v>
      </c>
      <c r="D325" t="e">
        <f t="shared" si="5"/>
        <v>#VALUE!</v>
      </c>
      <c r="E325">
        <v>0</v>
      </c>
    </row>
    <row r="326" spans="1:5" hidden="1" x14ac:dyDescent="0.35">
      <c r="A326" t="s">
        <v>932</v>
      </c>
      <c r="B326" s="1">
        <v>42387</v>
      </c>
      <c r="C326" s="1" t="s">
        <v>21</v>
      </c>
      <c r="D326" t="e">
        <f t="shared" si="5"/>
        <v>#VALUE!</v>
      </c>
      <c r="E326">
        <v>0</v>
      </c>
    </row>
    <row r="327" spans="1:5" hidden="1" x14ac:dyDescent="0.35">
      <c r="A327" t="s">
        <v>934</v>
      </c>
      <c r="B327" s="1">
        <v>39418</v>
      </c>
      <c r="C327" s="1" t="s">
        <v>21</v>
      </c>
      <c r="D327" t="e">
        <f t="shared" si="5"/>
        <v>#VALUE!</v>
      </c>
      <c r="E327">
        <v>0</v>
      </c>
    </row>
    <row r="328" spans="1:5" hidden="1" x14ac:dyDescent="0.35">
      <c r="A328" t="s">
        <v>935</v>
      </c>
      <c r="B328" s="1">
        <v>37550</v>
      </c>
      <c r="C328" s="1" t="s">
        <v>21</v>
      </c>
      <c r="D328" t="e">
        <f t="shared" si="5"/>
        <v>#VALUE!</v>
      </c>
      <c r="E328">
        <v>0</v>
      </c>
    </row>
    <row r="329" spans="1:5" x14ac:dyDescent="0.35">
      <c r="A329" t="s">
        <v>936</v>
      </c>
      <c r="B329" s="1">
        <v>42785</v>
      </c>
      <c r="C329" s="1">
        <v>43945</v>
      </c>
      <c r="D329">
        <f t="shared" si="5"/>
        <v>1160</v>
      </c>
    </row>
    <row r="330" spans="1:5" hidden="1" x14ac:dyDescent="0.35">
      <c r="A330" t="s">
        <v>938</v>
      </c>
      <c r="B330" s="1">
        <v>42664</v>
      </c>
      <c r="C330" s="1" t="s">
        <v>21</v>
      </c>
      <c r="D330" t="e">
        <f t="shared" si="5"/>
        <v>#VALUE!</v>
      </c>
      <c r="E330">
        <v>0</v>
      </c>
    </row>
    <row r="331" spans="1:5" hidden="1" x14ac:dyDescent="0.35">
      <c r="A331" t="s">
        <v>940</v>
      </c>
      <c r="B331" s="1">
        <v>43763</v>
      </c>
      <c r="C331" s="1" t="s">
        <v>21</v>
      </c>
      <c r="D331" t="e">
        <f t="shared" si="5"/>
        <v>#VALUE!</v>
      </c>
      <c r="E331">
        <v>0</v>
      </c>
    </row>
    <row r="332" spans="1:5" hidden="1" x14ac:dyDescent="0.35">
      <c r="A332" t="s">
        <v>858</v>
      </c>
      <c r="B332" s="1">
        <v>42497</v>
      </c>
      <c r="C332" s="1" t="s">
        <v>21</v>
      </c>
      <c r="D332" t="e">
        <f t="shared" si="5"/>
        <v>#VALUE!</v>
      </c>
      <c r="E332">
        <v>0</v>
      </c>
    </row>
    <row r="333" spans="1:5" hidden="1" x14ac:dyDescent="0.35">
      <c r="A333" t="s">
        <v>943</v>
      </c>
      <c r="B333" s="1">
        <v>43452</v>
      </c>
      <c r="C333" s="1" t="s">
        <v>21</v>
      </c>
      <c r="D333" t="e">
        <f t="shared" si="5"/>
        <v>#VALUE!</v>
      </c>
      <c r="E333">
        <v>0</v>
      </c>
    </row>
    <row r="334" spans="1:5" hidden="1" x14ac:dyDescent="0.35">
      <c r="A334" t="s">
        <v>945</v>
      </c>
      <c r="B334" s="1">
        <v>39049</v>
      </c>
      <c r="C334" s="1" t="s">
        <v>21</v>
      </c>
      <c r="D334" t="e">
        <f t="shared" si="5"/>
        <v>#VALUE!</v>
      </c>
      <c r="E334">
        <v>0</v>
      </c>
    </row>
    <row r="335" spans="1:5" hidden="1" x14ac:dyDescent="0.35">
      <c r="A335" t="s">
        <v>947</v>
      </c>
      <c r="B335" s="1">
        <v>42776</v>
      </c>
      <c r="C335" s="1" t="s">
        <v>21</v>
      </c>
      <c r="D335" t="e">
        <f t="shared" si="5"/>
        <v>#VALUE!</v>
      </c>
      <c r="E335">
        <v>0</v>
      </c>
    </row>
    <row r="336" spans="1:5" hidden="1" x14ac:dyDescent="0.35">
      <c r="A336" t="s">
        <v>948</v>
      </c>
      <c r="B336" s="1">
        <v>34631</v>
      </c>
      <c r="C336" s="1" t="s">
        <v>21</v>
      </c>
      <c r="D336" t="e">
        <f t="shared" si="5"/>
        <v>#VALUE!</v>
      </c>
      <c r="E336">
        <v>0</v>
      </c>
    </row>
    <row r="337" spans="1:5" hidden="1" x14ac:dyDescent="0.35">
      <c r="A337" t="s">
        <v>950</v>
      </c>
      <c r="B337" s="1">
        <v>43944</v>
      </c>
      <c r="C337" s="1" t="s">
        <v>21</v>
      </c>
      <c r="D337" t="e">
        <f t="shared" si="5"/>
        <v>#VALUE!</v>
      </c>
      <c r="E337">
        <v>0</v>
      </c>
    </row>
    <row r="338" spans="1:5" hidden="1" x14ac:dyDescent="0.35">
      <c r="A338" t="s">
        <v>951</v>
      </c>
      <c r="B338" s="1">
        <v>44403</v>
      </c>
      <c r="C338" s="1" t="s">
        <v>21</v>
      </c>
      <c r="D338" t="e">
        <f t="shared" si="5"/>
        <v>#VALUE!</v>
      </c>
      <c r="E338">
        <v>0</v>
      </c>
    </row>
    <row r="339" spans="1:5" hidden="1" x14ac:dyDescent="0.35">
      <c r="A339" t="s">
        <v>953</v>
      </c>
      <c r="B339" s="1">
        <v>38640</v>
      </c>
      <c r="C339" s="1" t="s">
        <v>21</v>
      </c>
      <c r="D339" t="e">
        <f t="shared" si="5"/>
        <v>#VALUE!</v>
      </c>
      <c r="E339">
        <v>0</v>
      </c>
    </row>
    <row r="340" spans="1:5" hidden="1" x14ac:dyDescent="0.35">
      <c r="A340" t="s">
        <v>954</v>
      </c>
      <c r="B340" s="1">
        <v>42245</v>
      </c>
      <c r="C340" s="1" t="s">
        <v>21</v>
      </c>
      <c r="D340" t="e">
        <f t="shared" si="5"/>
        <v>#VALUE!</v>
      </c>
      <c r="E340">
        <v>0</v>
      </c>
    </row>
    <row r="341" spans="1:5" hidden="1" x14ac:dyDescent="0.35">
      <c r="A341" t="s">
        <v>955</v>
      </c>
      <c r="B341" s="1">
        <v>35992</v>
      </c>
      <c r="C341" s="1" t="s">
        <v>21</v>
      </c>
      <c r="D341" t="e">
        <f t="shared" si="5"/>
        <v>#VALUE!</v>
      </c>
      <c r="E341">
        <v>0</v>
      </c>
    </row>
    <row r="342" spans="1:5" hidden="1" x14ac:dyDescent="0.35">
      <c r="A342" t="s">
        <v>956</v>
      </c>
      <c r="B342" s="1">
        <v>39994</v>
      </c>
      <c r="C342" s="1" t="s">
        <v>21</v>
      </c>
      <c r="D342" t="e">
        <f t="shared" si="5"/>
        <v>#VALUE!</v>
      </c>
      <c r="E342">
        <v>0</v>
      </c>
    </row>
    <row r="343" spans="1:5" hidden="1" x14ac:dyDescent="0.35">
      <c r="A343" t="s">
        <v>958</v>
      </c>
      <c r="B343" s="1">
        <v>42780</v>
      </c>
      <c r="C343" s="1" t="s">
        <v>21</v>
      </c>
      <c r="D343" t="e">
        <f t="shared" si="5"/>
        <v>#VALUE!</v>
      </c>
      <c r="E343">
        <v>0</v>
      </c>
    </row>
    <row r="344" spans="1:5" hidden="1" x14ac:dyDescent="0.35">
      <c r="A344" t="s">
        <v>959</v>
      </c>
      <c r="B344" s="1">
        <v>40297</v>
      </c>
      <c r="C344" s="1" t="s">
        <v>21</v>
      </c>
      <c r="D344" t="e">
        <f t="shared" si="5"/>
        <v>#VALUE!</v>
      </c>
      <c r="E344">
        <v>0</v>
      </c>
    </row>
    <row r="345" spans="1:5" hidden="1" x14ac:dyDescent="0.35">
      <c r="A345" t="s">
        <v>961</v>
      </c>
      <c r="B345" s="1">
        <v>35230</v>
      </c>
      <c r="C345" s="1" t="s">
        <v>21</v>
      </c>
      <c r="D345" t="e">
        <f t="shared" si="5"/>
        <v>#VALUE!</v>
      </c>
      <c r="E345">
        <v>0</v>
      </c>
    </row>
    <row r="346" spans="1:5" hidden="1" x14ac:dyDescent="0.35">
      <c r="A346" t="s">
        <v>962</v>
      </c>
      <c r="B346" s="1">
        <v>42053</v>
      </c>
      <c r="C346" s="1" t="s">
        <v>21</v>
      </c>
      <c r="D346" t="e">
        <f t="shared" si="5"/>
        <v>#VALUE!</v>
      </c>
      <c r="E346">
        <v>0</v>
      </c>
    </row>
    <row r="347" spans="1:5" x14ac:dyDescent="0.35">
      <c r="A347" t="s">
        <v>963</v>
      </c>
      <c r="B347" s="1">
        <v>34592</v>
      </c>
      <c r="C347" s="1">
        <v>42646</v>
      </c>
      <c r="D347">
        <f t="shared" si="5"/>
        <v>8054</v>
      </c>
    </row>
    <row r="348" spans="1:5" hidden="1" x14ac:dyDescent="0.35">
      <c r="A348" t="s">
        <v>964</v>
      </c>
      <c r="B348" s="1">
        <v>43239</v>
      </c>
      <c r="C348" s="1" t="s">
        <v>21</v>
      </c>
      <c r="D348" t="e">
        <f t="shared" si="5"/>
        <v>#VALUE!</v>
      </c>
      <c r="E348">
        <v>0</v>
      </c>
    </row>
    <row r="349" spans="1:5" hidden="1" x14ac:dyDescent="0.35">
      <c r="A349" t="s">
        <v>965</v>
      </c>
      <c r="B349" s="1">
        <v>44327</v>
      </c>
      <c r="C349" s="1" t="s">
        <v>21</v>
      </c>
      <c r="D349" t="e">
        <f t="shared" si="5"/>
        <v>#VALUE!</v>
      </c>
      <c r="E349">
        <v>0</v>
      </c>
    </row>
    <row r="350" spans="1:5" hidden="1" x14ac:dyDescent="0.35">
      <c r="A350" t="s">
        <v>967</v>
      </c>
      <c r="B350" s="1">
        <v>42616</v>
      </c>
      <c r="C350" s="1" t="s">
        <v>21</v>
      </c>
      <c r="D350" t="e">
        <f t="shared" si="5"/>
        <v>#VALUE!</v>
      </c>
      <c r="E350">
        <v>0</v>
      </c>
    </row>
    <row r="351" spans="1:5" hidden="1" x14ac:dyDescent="0.35">
      <c r="A351" t="s">
        <v>968</v>
      </c>
      <c r="B351" s="1">
        <v>41048</v>
      </c>
      <c r="C351" s="1" t="s">
        <v>21</v>
      </c>
      <c r="D351" t="e">
        <f t="shared" si="5"/>
        <v>#VALUE!</v>
      </c>
      <c r="E351">
        <v>0</v>
      </c>
    </row>
    <row r="352" spans="1:5" x14ac:dyDescent="0.35">
      <c r="A352" t="s">
        <v>383</v>
      </c>
      <c r="B352" s="1">
        <v>35548</v>
      </c>
      <c r="C352" s="1">
        <v>36079</v>
      </c>
      <c r="D352">
        <f t="shared" si="5"/>
        <v>531</v>
      </c>
    </row>
    <row r="353" spans="1:5" hidden="1" x14ac:dyDescent="0.35">
      <c r="A353" t="s">
        <v>971</v>
      </c>
      <c r="B353" s="1">
        <v>37726</v>
      </c>
      <c r="C353" s="1" t="s">
        <v>21</v>
      </c>
      <c r="D353" t="e">
        <f t="shared" si="5"/>
        <v>#VALUE!</v>
      </c>
      <c r="E353">
        <v>0</v>
      </c>
    </row>
    <row r="354" spans="1:5" hidden="1" x14ac:dyDescent="0.35">
      <c r="A354" t="s">
        <v>972</v>
      </c>
      <c r="B354" s="1">
        <v>41363</v>
      </c>
      <c r="C354" s="1" t="s">
        <v>21</v>
      </c>
      <c r="D354" t="e">
        <f t="shared" si="5"/>
        <v>#VALUE!</v>
      </c>
      <c r="E354">
        <v>0</v>
      </c>
    </row>
    <row r="355" spans="1:5" hidden="1" x14ac:dyDescent="0.35">
      <c r="A355" t="s">
        <v>973</v>
      </c>
      <c r="B355" s="1">
        <v>43553</v>
      </c>
      <c r="C355" s="1" t="s">
        <v>21</v>
      </c>
      <c r="D355" t="e">
        <f t="shared" si="5"/>
        <v>#VALUE!</v>
      </c>
      <c r="E355">
        <v>0</v>
      </c>
    </row>
    <row r="356" spans="1:5" hidden="1" x14ac:dyDescent="0.35">
      <c r="A356" t="s">
        <v>975</v>
      </c>
      <c r="B356" s="1">
        <v>36979</v>
      </c>
      <c r="C356" s="1" t="s">
        <v>21</v>
      </c>
      <c r="D356" t="e">
        <f t="shared" si="5"/>
        <v>#VALUE!</v>
      </c>
      <c r="E356">
        <v>0</v>
      </c>
    </row>
    <row r="357" spans="1:5" hidden="1" x14ac:dyDescent="0.35">
      <c r="A357" t="s">
        <v>181</v>
      </c>
      <c r="B357" s="1">
        <v>37144</v>
      </c>
      <c r="C357" s="1" t="s">
        <v>21</v>
      </c>
      <c r="D357" t="e">
        <f t="shared" si="5"/>
        <v>#VALUE!</v>
      </c>
      <c r="E357">
        <v>0</v>
      </c>
    </row>
    <row r="358" spans="1:5" hidden="1" x14ac:dyDescent="0.35">
      <c r="A358" t="s">
        <v>976</v>
      </c>
      <c r="B358" s="1">
        <v>40964</v>
      </c>
      <c r="C358" s="1" t="s">
        <v>21</v>
      </c>
      <c r="D358" t="e">
        <f t="shared" si="5"/>
        <v>#VALUE!</v>
      </c>
      <c r="E358">
        <v>0</v>
      </c>
    </row>
    <row r="359" spans="1:5" hidden="1" x14ac:dyDescent="0.35">
      <c r="A359" t="s">
        <v>978</v>
      </c>
      <c r="B359" s="1">
        <v>35816</v>
      </c>
      <c r="C359" s="1" t="s">
        <v>21</v>
      </c>
      <c r="D359" t="e">
        <f t="shared" si="5"/>
        <v>#VALUE!</v>
      </c>
      <c r="E359">
        <v>0</v>
      </c>
    </row>
    <row r="360" spans="1:5" hidden="1" x14ac:dyDescent="0.35">
      <c r="A360" t="s">
        <v>980</v>
      </c>
      <c r="B360" s="1">
        <v>41116</v>
      </c>
      <c r="C360" s="1" t="s">
        <v>21</v>
      </c>
      <c r="D360" t="e">
        <f t="shared" si="5"/>
        <v>#VALUE!</v>
      </c>
      <c r="E360">
        <v>0</v>
      </c>
    </row>
    <row r="361" spans="1:5" hidden="1" x14ac:dyDescent="0.35">
      <c r="A361" t="s">
        <v>981</v>
      </c>
      <c r="B361" s="1">
        <v>44433</v>
      </c>
      <c r="C361" s="1" t="s">
        <v>21</v>
      </c>
      <c r="D361" t="e">
        <f t="shared" si="5"/>
        <v>#VALUE!</v>
      </c>
      <c r="E361">
        <v>0</v>
      </c>
    </row>
    <row r="362" spans="1:5" hidden="1" x14ac:dyDescent="0.35">
      <c r="A362" t="s">
        <v>983</v>
      </c>
      <c r="B362" s="1">
        <v>33770</v>
      </c>
      <c r="C362" s="1" t="s">
        <v>21</v>
      </c>
      <c r="D362" t="e">
        <f t="shared" si="5"/>
        <v>#VALUE!</v>
      </c>
      <c r="E362">
        <v>0</v>
      </c>
    </row>
    <row r="363" spans="1:5" hidden="1" x14ac:dyDescent="0.35">
      <c r="A363" t="s">
        <v>985</v>
      </c>
      <c r="B363" s="1">
        <v>41113</v>
      </c>
      <c r="C363" s="1" t="s">
        <v>21</v>
      </c>
      <c r="D363" t="e">
        <f t="shared" si="5"/>
        <v>#VALUE!</v>
      </c>
      <c r="E363">
        <v>0</v>
      </c>
    </row>
    <row r="364" spans="1:5" hidden="1" x14ac:dyDescent="0.35">
      <c r="A364" t="s">
        <v>986</v>
      </c>
      <c r="B364" s="1">
        <v>37296</v>
      </c>
      <c r="C364" s="1" t="s">
        <v>21</v>
      </c>
      <c r="D364" t="e">
        <f t="shared" si="5"/>
        <v>#VALUE!</v>
      </c>
      <c r="E364">
        <v>0</v>
      </c>
    </row>
    <row r="365" spans="1:5" hidden="1" x14ac:dyDescent="0.35">
      <c r="A365" t="s">
        <v>988</v>
      </c>
      <c r="B365" s="1">
        <v>42739</v>
      </c>
      <c r="C365" s="1" t="s">
        <v>21</v>
      </c>
      <c r="D365" t="e">
        <f t="shared" si="5"/>
        <v>#VALUE!</v>
      </c>
      <c r="E365">
        <v>0</v>
      </c>
    </row>
    <row r="366" spans="1:5" hidden="1" x14ac:dyDescent="0.35">
      <c r="A366" t="s">
        <v>990</v>
      </c>
      <c r="B366" s="1">
        <v>42214</v>
      </c>
      <c r="C366" s="1" t="s">
        <v>21</v>
      </c>
      <c r="D366" t="e">
        <f t="shared" si="5"/>
        <v>#VALUE!</v>
      </c>
      <c r="E366">
        <v>0</v>
      </c>
    </row>
    <row r="367" spans="1:5" hidden="1" x14ac:dyDescent="0.35">
      <c r="A367" t="s">
        <v>992</v>
      </c>
      <c r="B367" s="1">
        <v>39528</v>
      </c>
      <c r="C367" s="1" t="s">
        <v>21</v>
      </c>
      <c r="D367" t="e">
        <f t="shared" si="5"/>
        <v>#VALUE!</v>
      </c>
      <c r="E367">
        <v>0</v>
      </c>
    </row>
    <row r="368" spans="1:5" hidden="1" x14ac:dyDescent="0.35">
      <c r="A368" t="s">
        <v>994</v>
      </c>
      <c r="B368" s="1">
        <v>43086</v>
      </c>
      <c r="C368" s="1" t="s">
        <v>21</v>
      </c>
      <c r="D368" t="e">
        <f t="shared" si="5"/>
        <v>#VALUE!</v>
      </c>
      <c r="E368">
        <v>0</v>
      </c>
    </row>
    <row r="369" spans="1:5" hidden="1" x14ac:dyDescent="0.35">
      <c r="A369" t="s">
        <v>996</v>
      </c>
      <c r="B369" s="1">
        <v>43542</v>
      </c>
      <c r="C369" s="1" t="s">
        <v>21</v>
      </c>
      <c r="D369" t="e">
        <f t="shared" si="5"/>
        <v>#VALUE!</v>
      </c>
      <c r="E369">
        <v>0</v>
      </c>
    </row>
    <row r="370" spans="1:5" hidden="1" x14ac:dyDescent="0.35">
      <c r="A370" t="s">
        <v>998</v>
      </c>
      <c r="B370" s="1">
        <v>41511</v>
      </c>
      <c r="C370" s="1" t="s">
        <v>21</v>
      </c>
      <c r="D370" t="e">
        <f t="shared" si="5"/>
        <v>#VALUE!</v>
      </c>
      <c r="E370">
        <v>0</v>
      </c>
    </row>
    <row r="371" spans="1:5" hidden="1" x14ac:dyDescent="0.35">
      <c r="A371" t="s">
        <v>999</v>
      </c>
      <c r="B371" s="1">
        <v>38888</v>
      </c>
      <c r="C371" s="1" t="s">
        <v>21</v>
      </c>
      <c r="D371" t="e">
        <f t="shared" si="5"/>
        <v>#VALUE!</v>
      </c>
      <c r="E371">
        <v>0</v>
      </c>
    </row>
    <row r="372" spans="1:5" hidden="1" x14ac:dyDescent="0.35">
      <c r="A372" t="s">
        <v>1000</v>
      </c>
      <c r="B372" s="1">
        <v>41756</v>
      </c>
      <c r="C372" s="1" t="s">
        <v>21</v>
      </c>
      <c r="D372" t="e">
        <f t="shared" si="5"/>
        <v>#VALUE!</v>
      </c>
      <c r="E372">
        <v>0</v>
      </c>
    </row>
    <row r="373" spans="1:5" hidden="1" x14ac:dyDescent="0.35">
      <c r="A373" t="s">
        <v>1001</v>
      </c>
      <c r="B373" s="1">
        <v>43234</v>
      </c>
      <c r="C373" s="1" t="s">
        <v>21</v>
      </c>
      <c r="D373" t="e">
        <f t="shared" si="5"/>
        <v>#VALUE!</v>
      </c>
      <c r="E373">
        <v>0</v>
      </c>
    </row>
    <row r="374" spans="1:5" hidden="1" x14ac:dyDescent="0.35">
      <c r="A374" t="s">
        <v>1002</v>
      </c>
      <c r="B374" s="1">
        <v>40383</v>
      </c>
      <c r="C374" s="1" t="s">
        <v>21</v>
      </c>
      <c r="D374" t="e">
        <f t="shared" si="5"/>
        <v>#VALUE!</v>
      </c>
      <c r="E374">
        <v>0</v>
      </c>
    </row>
    <row r="375" spans="1:5" hidden="1" x14ac:dyDescent="0.35">
      <c r="A375" t="s">
        <v>1004</v>
      </c>
      <c r="B375" s="1">
        <v>38042</v>
      </c>
      <c r="C375" s="1" t="s">
        <v>21</v>
      </c>
      <c r="D375" t="e">
        <f t="shared" si="5"/>
        <v>#VALUE!</v>
      </c>
      <c r="E375">
        <v>0</v>
      </c>
    </row>
    <row r="376" spans="1:5" hidden="1" x14ac:dyDescent="0.35">
      <c r="A376" t="s">
        <v>1006</v>
      </c>
      <c r="B376" s="1">
        <v>41204</v>
      </c>
      <c r="C376" s="1" t="s">
        <v>21</v>
      </c>
      <c r="D376" t="e">
        <f t="shared" si="5"/>
        <v>#VALUE!</v>
      </c>
      <c r="E376">
        <v>0</v>
      </c>
    </row>
    <row r="377" spans="1:5" hidden="1" x14ac:dyDescent="0.35">
      <c r="A377" t="s">
        <v>1008</v>
      </c>
      <c r="B377" s="1">
        <v>42443</v>
      </c>
      <c r="C377" s="1" t="s">
        <v>21</v>
      </c>
      <c r="D377" t="e">
        <f t="shared" si="5"/>
        <v>#VALUE!</v>
      </c>
      <c r="E377">
        <v>0</v>
      </c>
    </row>
    <row r="378" spans="1:5" x14ac:dyDescent="0.35">
      <c r="A378" t="s">
        <v>1009</v>
      </c>
      <c r="B378" s="1">
        <v>37271</v>
      </c>
      <c r="C378" s="1">
        <v>37623</v>
      </c>
      <c r="D378">
        <f t="shared" si="5"/>
        <v>352</v>
      </c>
    </row>
    <row r="379" spans="1:5" hidden="1" x14ac:dyDescent="0.35">
      <c r="A379" t="s">
        <v>1011</v>
      </c>
      <c r="B379" s="1">
        <v>42999</v>
      </c>
      <c r="C379" s="1" t="s">
        <v>21</v>
      </c>
      <c r="D379" t="e">
        <f t="shared" si="5"/>
        <v>#VALUE!</v>
      </c>
      <c r="E379">
        <v>0</v>
      </c>
    </row>
    <row r="380" spans="1:5" hidden="1" x14ac:dyDescent="0.35">
      <c r="A380" t="s">
        <v>1012</v>
      </c>
      <c r="B380" s="1">
        <v>36996</v>
      </c>
      <c r="C380" s="1" t="s">
        <v>21</v>
      </c>
      <c r="D380" t="e">
        <f t="shared" si="5"/>
        <v>#VALUE!</v>
      </c>
      <c r="E380">
        <v>0</v>
      </c>
    </row>
    <row r="381" spans="1:5" hidden="1" x14ac:dyDescent="0.35">
      <c r="A381" t="s">
        <v>1014</v>
      </c>
      <c r="B381" s="1">
        <v>40193</v>
      </c>
      <c r="C381" s="1" t="s">
        <v>21</v>
      </c>
      <c r="D381" t="e">
        <f t="shared" si="5"/>
        <v>#VALUE!</v>
      </c>
      <c r="E381">
        <v>0</v>
      </c>
    </row>
    <row r="382" spans="1:5" hidden="1" x14ac:dyDescent="0.35">
      <c r="A382" t="s">
        <v>1015</v>
      </c>
      <c r="B382" s="1">
        <v>43028</v>
      </c>
      <c r="C382" s="1" t="s">
        <v>21</v>
      </c>
      <c r="D382" t="e">
        <f t="shared" si="5"/>
        <v>#VALUE!</v>
      </c>
      <c r="E382">
        <v>0</v>
      </c>
    </row>
    <row r="383" spans="1:5" hidden="1" x14ac:dyDescent="0.35">
      <c r="A383" t="s">
        <v>1017</v>
      </c>
      <c r="B383" s="1">
        <v>40431</v>
      </c>
      <c r="C383" s="1" t="s">
        <v>21</v>
      </c>
      <c r="D383" t="e">
        <f t="shared" si="5"/>
        <v>#VALUE!</v>
      </c>
      <c r="E383">
        <v>0</v>
      </c>
    </row>
    <row r="384" spans="1:5" hidden="1" x14ac:dyDescent="0.35">
      <c r="A384" t="s">
        <v>1019</v>
      </c>
      <c r="B384" s="1">
        <v>40588</v>
      </c>
      <c r="C384" s="1" t="s">
        <v>21</v>
      </c>
      <c r="D384" t="e">
        <f t="shared" si="5"/>
        <v>#VALUE!</v>
      </c>
      <c r="E384">
        <v>0</v>
      </c>
    </row>
    <row r="385" spans="1:5" hidden="1" x14ac:dyDescent="0.35">
      <c r="A385" t="s">
        <v>1021</v>
      </c>
      <c r="B385" s="1">
        <v>43948</v>
      </c>
      <c r="C385" s="1" t="s">
        <v>21</v>
      </c>
      <c r="D385" t="e">
        <f t="shared" si="5"/>
        <v>#VALUE!</v>
      </c>
      <c r="E385">
        <v>0</v>
      </c>
    </row>
    <row r="386" spans="1:5" hidden="1" x14ac:dyDescent="0.35">
      <c r="A386" t="s">
        <v>1023</v>
      </c>
      <c r="B386" s="1">
        <v>41858</v>
      </c>
      <c r="C386" s="1" t="s">
        <v>21</v>
      </c>
      <c r="D386" t="e">
        <f t="shared" si="5"/>
        <v>#VALUE!</v>
      </c>
      <c r="E386">
        <v>0</v>
      </c>
    </row>
    <row r="387" spans="1:5" hidden="1" x14ac:dyDescent="0.35">
      <c r="A387" t="s">
        <v>1025</v>
      </c>
      <c r="B387" s="1">
        <v>43488</v>
      </c>
      <c r="C387" s="1" t="s">
        <v>21</v>
      </c>
      <c r="D387" t="e">
        <f t="shared" ref="D387:D450" si="6">_xlfn.DAYS(C387,B387)</f>
        <v>#VALUE!</v>
      </c>
      <c r="E387">
        <v>0</v>
      </c>
    </row>
    <row r="388" spans="1:5" hidden="1" x14ac:dyDescent="0.35">
      <c r="A388" t="s">
        <v>1026</v>
      </c>
      <c r="B388" s="1">
        <v>38000</v>
      </c>
      <c r="C388" s="1" t="s">
        <v>21</v>
      </c>
      <c r="D388" t="e">
        <f t="shared" si="6"/>
        <v>#VALUE!</v>
      </c>
      <c r="E388">
        <v>0</v>
      </c>
    </row>
    <row r="389" spans="1:5" hidden="1" x14ac:dyDescent="0.35">
      <c r="A389" t="s">
        <v>1027</v>
      </c>
      <c r="B389" s="1">
        <v>42467</v>
      </c>
      <c r="C389" s="1" t="s">
        <v>21</v>
      </c>
      <c r="D389" t="e">
        <f t="shared" si="6"/>
        <v>#VALUE!</v>
      </c>
      <c r="E389">
        <v>0</v>
      </c>
    </row>
    <row r="390" spans="1:5" hidden="1" x14ac:dyDescent="0.35">
      <c r="A390" t="s">
        <v>1029</v>
      </c>
      <c r="B390" s="1">
        <v>44308</v>
      </c>
      <c r="C390" s="1" t="s">
        <v>21</v>
      </c>
      <c r="D390" t="e">
        <f t="shared" si="6"/>
        <v>#VALUE!</v>
      </c>
      <c r="E390">
        <v>0</v>
      </c>
    </row>
    <row r="391" spans="1:5" hidden="1" x14ac:dyDescent="0.35">
      <c r="A391" t="s">
        <v>1031</v>
      </c>
      <c r="B391" s="1">
        <v>40340</v>
      </c>
      <c r="C391" s="1" t="s">
        <v>21</v>
      </c>
      <c r="D391" t="e">
        <f t="shared" si="6"/>
        <v>#VALUE!</v>
      </c>
      <c r="E391">
        <v>0</v>
      </c>
    </row>
    <row r="392" spans="1:5" hidden="1" x14ac:dyDescent="0.35">
      <c r="A392" t="s">
        <v>1032</v>
      </c>
      <c r="B392" s="1">
        <v>39747</v>
      </c>
      <c r="C392" s="1" t="s">
        <v>21</v>
      </c>
      <c r="D392" t="e">
        <f t="shared" si="6"/>
        <v>#VALUE!</v>
      </c>
      <c r="E392">
        <v>0</v>
      </c>
    </row>
    <row r="393" spans="1:5" hidden="1" x14ac:dyDescent="0.35">
      <c r="A393" t="s">
        <v>1033</v>
      </c>
      <c r="B393" s="1">
        <v>40750</v>
      </c>
      <c r="C393" s="1" t="s">
        <v>21</v>
      </c>
      <c r="D393" t="e">
        <f t="shared" si="6"/>
        <v>#VALUE!</v>
      </c>
      <c r="E393">
        <v>0</v>
      </c>
    </row>
    <row r="394" spans="1:5" hidden="1" x14ac:dyDescent="0.35">
      <c r="A394" t="s">
        <v>1034</v>
      </c>
      <c r="B394" s="1">
        <v>38060</v>
      </c>
      <c r="C394" s="1" t="s">
        <v>21</v>
      </c>
      <c r="D394" t="e">
        <f t="shared" si="6"/>
        <v>#VALUE!</v>
      </c>
      <c r="E394">
        <v>0</v>
      </c>
    </row>
    <row r="395" spans="1:5" hidden="1" x14ac:dyDescent="0.35">
      <c r="A395" t="s">
        <v>1036</v>
      </c>
      <c r="B395" s="1">
        <v>39293</v>
      </c>
      <c r="C395" s="1" t="s">
        <v>21</v>
      </c>
      <c r="D395" t="e">
        <f t="shared" si="6"/>
        <v>#VALUE!</v>
      </c>
      <c r="E395">
        <v>0</v>
      </c>
    </row>
    <row r="396" spans="1:5" hidden="1" x14ac:dyDescent="0.35">
      <c r="A396" t="s">
        <v>1038</v>
      </c>
      <c r="B396" s="1">
        <v>38984</v>
      </c>
      <c r="C396" s="1" t="s">
        <v>21</v>
      </c>
      <c r="D396" t="e">
        <f t="shared" si="6"/>
        <v>#VALUE!</v>
      </c>
      <c r="E396">
        <v>0</v>
      </c>
    </row>
    <row r="397" spans="1:5" hidden="1" x14ac:dyDescent="0.35">
      <c r="A397" t="s">
        <v>1040</v>
      </c>
      <c r="B397" s="1">
        <v>42250</v>
      </c>
      <c r="C397" s="1" t="s">
        <v>21</v>
      </c>
      <c r="D397" t="e">
        <f t="shared" si="6"/>
        <v>#VALUE!</v>
      </c>
      <c r="E397">
        <v>0</v>
      </c>
    </row>
    <row r="398" spans="1:5" hidden="1" x14ac:dyDescent="0.35">
      <c r="A398" t="s">
        <v>1042</v>
      </c>
      <c r="B398" s="1">
        <v>36210</v>
      </c>
      <c r="C398" s="1" t="s">
        <v>21</v>
      </c>
      <c r="D398" t="e">
        <f t="shared" si="6"/>
        <v>#VALUE!</v>
      </c>
      <c r="E398">
        <v>0</v>
      </c>
    </row>
    <row r="399" spans="1:5" hidden="1" x14ac:dyDescent="0.35">
      <c r="A399" t="s">
        <v>1044</v>
      </c>
      <c r="B399" s="1">
        <v>41813</v>
      </c>
      <c r="C399" s="1" t="s">
        <v>21</v>
      </c>
      <c r="D399" t="e">
        <f t="shared" si="6"/>
        <v>#VALUE!</v>
      </c>
      <c r="E399">
        <v>0</v>
      </c>
    </row>
    <row r="400" spans="1:5" hidden="1" x14ac:dyDescent="0.35">
      <c r="A400" t="s">
        <v>1045</v>
      </c>
      <c r="B400" s="1">
        <v>38244</v>
      </c>
      <c r="C400" s="1" t="s">
        <v>21</v>
      </c>
      <c r="D400" t="e">
        <f t="shared" si="6"/>
        <v>#VALUE!</v>
      </c>
      <c r="E400">
        <v>0</v>
      </c>
    </row>
    <row r="401" spans="1:5" hidden="1" x14ac:dyDescent="0.35">
      <c r="A401" t="s">
        <v>1047</v>
      </c>
      <c r="B401" s="1">
        <v>42922</v>
      </c>
      <c r="C401" s="1" t="s">
        <v>21</v>
      </c>
      <c r="D401" t="e">
        <f t="shared" si="6"/>
        <v>#VALUE!</v>
      </c>
      <c r="E401">
        <v>0</v>
      </c>
    </row>
    <row r="402" spans="1:5" x14ac:dyDescent="0.35">
      <c r="A402" t="s">
        <v>1049</v>
      </c>
      <c r="B402" s="1">
        <v>38835</v>
      </c>
      <c r="C402" s="1">
        <v>39310</v>
      </c>
      <c r="D402">
        <f t="shared" si="6"/>
        <v>475</v>
      </c>
    </row>
    <row r="403" spans="1:5" hidden="1" x14ac:dyDescent="0.35">
      <c r="A403" t="s">
        <v>1050</v>
      </c>
      <c r="B403" s="1">
        <v>41839</v>
      </c>
      <c r="C403" s="1" t="s">
        <v>21</v>
      </c>
      <c r="D403" t="e">
        <f t="shared" si="6"/>
        <v>#VALUE!</v>
      </c>
      <c r="E403">
        <v>0</v>
      </c>
    </row>
    <row r="404" spans="1:5" hidden="1" x14ac:dyDescent="0.35">
      <c r="A404" t="s">
        <v>1052</v>
      </c>
      <c r="B404" s="1">
        <v>35919</v>
      </c>
      <c r="C404" s="1" t="s">
        <v>21</v>
      </c>
      <c r="D404" t="e">
        <f t="shared" si="6"/>
        <v>#VALUE!</v>
      </c>
      <c r="E404">
        <v>0</v>
      </c>
    </row>
    <row r="405" spans="1:5" hidden="1" x14ac:dyDescent="0.35">
      <c r="A405" t="s">
        <v>1054</v>
      </c>
      <c r="B405" s="1">
        <v>43028</v>
      </c>
      <c r="C405" s="1" t="s">
        <v>21</v>
      </c>
      <c r="D405" t="e">
        <f t="shared" si="6"/>
        <v>#VALUE!</v>
      </c>
      <c r="E405">
        <v>0</v>
      </c>
    </row>
    <row r="406" spans="1:5" hidden="1" x14ac:dyDescent="0.35">
      <c r="A406" t="s">
        <v>1056</v>
      </c>
      <c r="B406" s="1">
        <v>38623</v>
      </c>
      <c r="C406" s="1" t="s">
        <v>21</v>
      </c>
      <c r="D406" t="e">
        <f t="shared" si="6"/>
        <v>#VALUE!</v>
      </c>
      <c r="E406">
        <v>0</v>
      </c>
    </row>
    <row r="407" spans="1:5" hidden="1" x14ac:dyDescent="0.35">
      <c r="A407" t="s">
        <v>147</v>
      </c>
      <c r="B407" s="1">
        <v>37844</v>
      </c>
      <c r="C407" s="1" t="s">
        <v>21</v>
      </c>
      <c r="D407" t="e">
        <f t="shared" si="6"/>
        <v>#VALUE!</v>
      </c>
      <c r="E407">
        <v>0</v>
      </c>
    </row>
    <row r="408" spans="1:5" hidden="1" x14ac:dyDescent="0.35">
      <c r="A408" t="s">
        <v>1057</v>
      </c>
      <c r="B408" s="1">
        <v>41013</v>
      </c>
      <c r="C408" s="1" t="s">
        <v>21</v>
      </c>
      <c r="D408" t="e">
        <f t="shared" si="6"/>
        <v>#VALUE!</v>
      </c>
      <c r="E408">
        <v>0</v>
      </c>
    </row>
    <row r="409" spans="1:5" hidden="1" x14ac:dyDescent="0.35">
      <c r="A409" t="s">
        <v>1059</v>
      </c>
      <c r="B409" s="1">
        <v>39471</v>
      </c>
      <c r="C409" s="1" t="s">
        <v>21</v>
      </c>
      <c r="D409" t="e">
        <f t="shared" si="6"/>
        <v>#VALUE!</v>
      </c>
      <c r="E409">
        <v>0</v>
      </c>
    </row>
    <row r="410" spans="1:5" hidden="1" x14ac:dyDescent="0.35">
      <c r="A410" t="s">
        <v>1061</v>
      </c>
      <c r="B410" s="1">
        <v>41973</v>
      </c>
      <c r="C410" s="1" t="s">
        <v>21</v>
      </c>
      <c r="D410" t="e">
        <f t="shared" si="6"/>
        <v>#VALUE!</v>
      </c>
      <c r="E410">
        <v>0</v>
      </c>
    </row>
    <row r="411" spans="1:5" hidden="1" x14ac:dyDescent="0.35">
      <c r="A411" t="s">
        <v>1062</v>
      </c>
      <c r="B411" s="1">
        <v>44092</v>
      </c>
      <c r="C411" s="1" t="s">
        <v>21</v>
      </c>
      <c r="D411" t="e">
        <f t="shared" si="6"/>
        <v>#VALUE!</v>
      </c>
      <c r="E411">
        <v>0</v>
      </c>
    </row>
    <row r="412" spans="1:5" hidden="1" x14ac:dyDescent="0.35">
      <c r="A412" t="s">
        <v>1064</v>
      </c>
      <c r="B412" s="1">
        <v>40868</v>
      </c>
      <c r="C412" s="1" t="s">
        <v>21</v>
      </c>
      <c r="D412" t="e">
        <f t="shared" si="6"/>
        <v>#VALUE!</v>
      </c>
      <c r="E412">
        <v>0</v>
      </c>
    </row>
    <row r="413" spans="1:5" x14ac:dyDescent="0.35">
      <c r="A413" t="s">
        <v>1065</v>
      </c>
      <c r="B413" s="1">
        <v>39734</v>
      </c>
      <c r="C413" s="1">
        <v>43810</v>
      </c>
      <c r="D413">
        <f t="shared" si="6"/>
        <v>4076</v>
      </c>
    </row>
    <row r="414" spans="1:5" hidden="1" x14ac:dyDescent="0.35">
      <c r="A414" t="s">
        <v>1067</v>
      </c>
      <c r="B414" s="1">
        <v>44521</v>
      </c>
      <c r="C414" s="1" t="s">
        <v>21</v>
      </c>
      <c r="D414" t="e">
        <f t="shared" si="6"/>
        <v>#VALUE!</v>
      </c>
      <c r="E414">
        <v>0</v>
      </c>
    </row>
    <row r="415" spans="1:5" hidden="1" x14ac:dyDescent="0.35">
      <c r="A415" t="s">
        <v>1069</v>
      </c>
      <c r="B415" s="1">
        <v>43345</v>
      </c>
      <c r="C415" s="1" t="s">
        <v>21</v>
      </c>
      <c r="D415" t="e">
        <f t="shared" si="6"/>
        <v>#VALUE!</v>
      </c>
      <c r="E415">
        <v>0</v>
      </c>
    </row>
    <row r="416" spans="1:5" x14ac:dyDescent="0.35">
      <c r="A416" t="s">
        <v>1070</v>
      </c>
      <c r="B416" s="1">
        <v>41404</v>
      </c>
      <c r="C416" s="1">
        <v>43681</v>
      </c>
      <c r="D416">
        <f t="shared" si="6"/>
        <v>2277</v>
      </c>
    </row>
    <row r="417" spans="1:5" hidden="1" x14ac:dyDescent="0.35">
      <c r="A417" t="s">
        <v>1072</v>
      </c>
      <c r="B417" s="1">
        <v>43122</v>
      </c>
      <c r="C417" s="1" t="s">
        <v>21</v>
      </c>
      <c r="D417" t="e">
        <f t="shared" si="6"/>
        <v>#VALUE!</v>
      </c>
      <c r="E417">
        <v>0</v>
      </c>
    </row>
    <row r="418" spans="1:5" hidden="1" x14ac:dyDescent="0.35">
      <c r="A418" t="s">
        <v>1073</v>
      </c>
      <c r="B418" s="1">
        <v>43756</v>
      </c>
      <c r="C418" s="1" t="s">
        <v>21</v>
      </c>
      <c r="D418" t="e">
        <f t="shared" si="6"/>
        <v>#VALUE!</v>
      </c>
      <c r="E418">
        <v>0</v>
      </c>
    </row>
    <row r="419" spans="1:5" hidden="1" x14ac:dyDescent="0.35">
      <c r="A419" t="s">
        <v>1074</v>
      </c>
      <c r="B419" s="1">
        <v>43695</v>
      </c>
      <c r="C419" s="1" t="s">
        <v>21</v>
      </c>
      <c r="D419" t="e">
        <f t="shared" si="6"/>
        <v>#VALUE!</v>
      </c>
      <c r="E419">
        <v>0</v>
      </c>
    </row>
    <row r="420" spans="1:5" hidden="1" x14ac:dyDescent="0.35">
      <c r="A420" t="s">
        <v>1075</v>
      </c>
      <c r="B420" s="1">
        <v>40468</v>
      </c>
      <c r="C420" s="1" t="s">
        <v>21</v>
      </c>
      <c r="D420" t="e">
        <f t="shared" si="6"/>
        <v>#VALUE!</v>
      </c>
      <c r="E420">
        <v>0</v>
      </c>
    </row>
    <row r="421" spans="1:5" hidden="1" x14ac:dyDescent="0.35">
      <c r="A421" t="s">
        <v>1076</v>
      </c>
      <c r="B421" s="1">
        <v>34383</v>
      </c>
      <c r="C421" s="1" t="s">
        <v>21</v>
      </c>
      <c r="D421" t="e">
        <f t="shared" si="6"/>
        <v>#VALUE!</v>
      </c>
      <c r="E421">
        <v>0</v>
      </c>
    </row>
    <row r="422" spans="1:5" hidden="1" x14ac:dyDescent="0.35">
      <c r="A422" t="s">
        <v>1078</v>
      </c>
      <c r="B422" s="1">
        <v>41202</v>
      </c>
      <c r="C422" s="1" t="s">
        <v>21</v>
      </c>
      <c r="D422" t="e">
        <f t="shared" si="6"/>
        <v>#VALUE!</v>
      </c>
      <c r="E422">
        <v>0</v>
      </c>
    </row>
    <row r="423" spans="1:5" hidden="1" x14ac:dyDescent="0.35">
      <c r="A423" t="s">
        <v>328</v>
      </c>
      <c r="B423" s="1">
        <v>34802</v>
      </c>
      <c r="C423" s="1" t="s">
        <v>21</v>
      </c>
      <c r="D423" t="e">
        <f t="shared" si="6"/>
        <v>#VALUE!</v>
      </c>
      <c r="E423">
        <v>0</v>
      </c>
    </row>
    <row r="424" spans="1:5" hidden="1" x14ac:dyDescent="0.35">
      <c r="A424" t="s">
        <v>1081</v>
      </c>
      <c r="B424" s="1">
        <v>36893</v>
      </c>
      <c r="C424" s="1" t="s">
        <v>21</v>
      </c>
      <c r="D424" t="e">
        <f t="shared" si="6"/>
        <v>#VALUE!</v>
      </c>
      <c r="E424">
        <v>0</v>
      </c>
    </row>
    <row r="425" spans="1:5" hidden="1" x14ac:dyDescent="0.35">
      <c r="A425" t="s">
        <v>1083</v>
      </c>
      <c r="B425" s="1">
        <v>43996</v>
      </c>
      <c r="C425" s="1" t="s">
        <v>21</v>
      </c>
      <c r="D425" t="e">
        <f t="shared" si="6"/>
        <v>#VALUE!</v>
      </c>
      <c r="E425">
        <v>0</v>
      </c>
    </row>
    <row r="426" spans="1:5" hidden="1" x14ac:dyDescent="0.35">
      <c r="A426" t="s">
        <v>1084</v>
      </c>
      <c r="B426" s="1">
        <v>40984</v>
      </c>
      <c r="C426" s="1" t="s">
        <v>21</v>
      </c>
      <c r="D426" t="e">
        <f t="shared" si="6"/>
        <v>#VALUE!</v>
      </c>
      <c r="E426">
        <v>0</v>
      </c>
    </row>
    <row r="427" spans="1:5" hidden="1" x14ac:dyDescent="0.35">
      <c r="A427" t="s">
        <v>1086</v>
      </c>
      <c r="B427" s="1">
        <v>38135</v>
      </c>
      <c r="C427" s="1" t="s">
        <v>21</v>
      </c>
      <c r="D427" t="e">
        <f t="shared" si="6"/>
        <v>#VALUE!</v>
      </c>
      <c r="E427">
        <v>0</v>
      </c>
    </row>
    <row r="428" spans="1:5" hidden="1" x14ac:dyDescent="0.35">
      <c r="A428" t="s">
        <v>1088</v>
      </c>
      <c r="B428" s="1">
        <v>35001</v>
      </c>
      <c r="C428" s="1" t="s">
        <v>21</v>
      </c>
      <c r="D428" t="e">
        <f t="shared" si="6"/>
        <v>#VALUE!</v>
      </c>
      <c r="E428">
        <v>0</v>
      </c>
    </row>
    <row r="429" spans="1:5" hidden="1" x14ac:dyDescent="0.35">
      <c r="A429" t="s">
        <v>1090</v>
      </c>
      <c r="B429" s="1">
        <v>40159</v>
      </c>
      <c r="C429" s="1" t="s">
        <v>21</v>
      </c>
      <c r="D429" t="e">
        <f t="shared" si="6"/>
        <v>#VALUE!</v>
      </c>
      <c r="E429">
        <v>0</v>
      </c>
    </row>
    <row r="430" spans="1:5" hidden="1" x14ac:dyDescent="0.35">
      <c r="A430" t="s">
        <v>1092</v>
      </c>
      <c r="B430" s="1">
        <v>44153</v>
      </c>
      <c r="C430" s="1" t="s">
        <v>21</v>
      </c>
      <c r="D430" t="e">
        <f t="shared" si="6"/>
        <v>#VALUE!</v>
      </c>
      <c r="E430">
        <v>0</v>
      </c>
    </row>
    <row r="431" spans="1:5" hidden="1" x14ac:dyDescent="0.35">
      <c r="A431" t="s">
        <v>1093</v>
      </c>
      <c r="B431" s="1">
        <v>42878</v>
      </c>
      <c r="C431" s="1" t="s">
        <v>21</v>
      </c>
      <c r="D431" t="e">
        <f t="shared" si="6"/>
        <v>#VALUE!</v>
      </c>
      <c r="E431">
        <v>0</v>
      </c>
    </row>
    <row r="432" spans="1:5" x14ac:dyDescent="0.35">
      <c r="A432" t="s">
        <v>1095</v>
      </c>
      <c r="B432" s="1">
        <v>37014</v>
      </c>
      <c r="C432" s="1">
        <v>40903</v>
      </c>
      <c r="D432">
        <f t="shared" si="6"/>
        <v>3889</v>
      </c>
    </row>
    <row r="433" spans="1:5" hidden="1" x14ac:dyDescent="0.35">
      <c r="A433" t="s">
        <v>1097</v>
      </c>
      <c r="B433" s="1">
        <v>44453</v>
      </c>
      <c r="C433" s="1" t="s">
        <v>21</v>
      </c>
      <c r="D433" t="e">
        <f t="shared" si="6"/>
        <v>#VALUE!</v>
      </c>
      <c r="E433">
        <v>0</v>
      </c>
    </row>
    <row r="434" spans="1:5" hidden="1" x14ac:dyDescent="0.35">
      <c r="A434" t="s">
        <v>1099</v>
      </c>
      <c r="B434" s="1">
        <v>41333</v>
      </c>
      <c r="C434" s="1" t="s">
        <v>21</v>
      </c>
      <c r="D434" t="e">
        <f t="shared" si="6"/>
        <v>#VALUE!</v>
      </c>
      <c r="E434">
        <v>0</v>
      </c>
    </row>
    <row r="435" spans="1:5" hidden="1" x14ac:dyDescent="0.35">
      <c r="A435" t="s">
        <v>1101</v>
      </c>
      <c r="B435" s="1">
        <v>43866</v>
      </c>
      <c r="C435" s="1" t="s">
        <v>21</v>
      </c>
      <c r="D435" t="e">
        <f t="shared" si="6"/>
        <v>#VALUE!</v>
      </c>
      <c r="E435">
        <v>0</v>
      </c>
    </row>
    <row r="436" spans="1:5" hidden="1" x14ac:dyDescent="0.35">
      <c r="A436" t="s">
        <v>1102</v>
      </c>
      <c r="B436" s="1">
        <v>41941</v>
      </c>
      <c r="C436" s="1" t="s">
        <v>21</v>
      </c>
      <c r="D436" t="e">
        <f t="shared" si="6"/>
        <v>#VALUE!</v>
      </c>
      <c r="E436">
        <v>0</v>
      </c>
    </row>
    <row r="437" spans="1:5" hidden="1" x14ac:dyDescent="0.35">
      <c r="A437" t="s">
        <v>1103</v>
      </c>
      <c r="B437" s="1">
        <v>36755</v>
      </c>
      <c r="C437" s="1" t="s">
        <v>21</v>
      </c>
      <c r="D437" t="e">
        <f t="shared" si="6"/>
        <v>#VALUE!</v>
      </c>
      <c r="E437">
        <v>0</v>
      </c>
    </row>
    <row r="438" spans="1:5" hidden="1" x14ac:dyDescent="0.35">
      <c r="A438" t="s">
        <v>1104</v>
      </c>
      <c r="B438" s="1">
        <v>35109</v>
      </c>
      <c r="C438" s="1" t="s">
        <v>21</v>
      </c>
      <c r="D438" t="e">
        <f t="shared" si="6"/>
        <v>#VALUE!</v>
      </c>
      <c r="E438">
        <v>0</v>
      </c>
    </row>
    <row r="439" spans="1:5" hidden="1" x14ac:dyDescent="0.35">
      <c r="A439" t="s">
        <v>1106</v>
      </c>
      <c r="B439" s="1">
        <v>42951</v>
      </c>
      <c r="C439" s="1" t="s">
        <v>21</v>
      </c>
      <c r="D439" t="e">
        <f t="shared" si="6"/>
        <v>#VALUE!</v>
      </c>
      <c r="E439">
        <v>0</v>
      </c>
    </row>
    <row r="440" spans="1:5" hidden="1" x14ac:dyDescent="0.35">
      <c r="A440" t="s">
        <v>1108</v>
      </c>
      <c r="B440" s="1">
        <v>43824</v>
      </c>
      <c r="C440" s="1" t="s">
        <v>21</v>
      </c>
      <c r="D440" t="e">
        <f t="shared" si="6"/>
        <v>#VALUE!</v>
      </c>
      <c r="E440">
        <v>0</v>
      </c>
    </row>
    <row r="441" spans="1:5" hidden="1" x14ac:dyDescent="0.35">
      <c r="A441" t="s">
        <v>298</v>
      </c>
      <c r="B441" s="1">
        <v>38464</v>
      </c>
      <c r="C441" s="1" t="s">
        <v>21</v>
      </c>
      <c r="D441" t="e">
        <f t="shared" si="6"/>
        <v>#VALUE!</v>
      </c>
      <c r="E441">
        <v>0</v>
      </c>
    </row>
    <row r="442" spans="1:5" hidden="1" x14ac:dyDescent="0.35">
      <c r="A442" t="s">
        <v>1110</v>
      </c>
      <c r="B442" s="1">
        <v>38879</v>
      </c>
      <c r="C442" s="1" t="s">
        <v>21</v>
      </c>
      <c r="D442" t="e">
        <f t="shared" si="6"/>
        <v>#VALUE!</v>
      </c>
      <c r="E442">
        <v>0</v>
      </c>
    </row>
    <row r="443" spans="1:5" hidden="1" x14ac:dyDescent="0.35">
      <c r="A443" t="s">
        <v>1112</v>
      </c>
      <c r="B443" s="1">
        <v>39487</v>
      </c>
      <c r="C443" s="1" t="s">
        <v>21</v>
      </c>
      <c r="D443" t="e">
        <f t="shared" si="6"/>
        <v>#VALUE!</v>
      </c>
      <c r="E443">
        <v>0</v>
      </c>
    </row>
    <row r="444" spans="1:5" hidden="1" x14ac:dyDescent="0.35">
      <c r="A444" t="s">
        <v>1114</v>
      </c>
      <c r="B444" s="1">
        <v>43309</v>
      </c>
      <c r="C444" s="1" t="s">
        <v>21</v>
      </c>
      <c r="D444" t="e">
        <f t="shared" si="6"/>
        <v>#VALUE!</v>
      </c>
      <c r="E444">
        <v>0</v>
      </c>
    </row>
    <row r="445" spans="1:5" hidden="1" x14ac:dyDescent="0.35">
      <c r="A445" t="s">
        <v>1116</v>
      </c>
      <c r="B445" s="1">
        <v>40820</v>
      </c>
      <c r="C445" s="1" t="s">
        <v>21</v>
      </c>
      <c r="D445" t="e">
        <f t="shared" si="6"/>
        <v>#VALUE!</v>
      </c>
      <c r="E445">
        <v>0</v>
      </c>
    </row>
    <row r="446" spans="1:5" hidden="1" x14ac:dyDescent="0.35">
      <c r="A446" t="s">
        <v>1118</v>
      </c>
      <c r="B446" s="1">
        <v>42166</v>
      </c>
      <c r="C446" s="1" t="s">
        <v>21</v>
      </c>
      <c r="D446" t="e">
        <f t="shared" si="6"/>
        <v>#VALUE!</v>
      </c>
      <c r="E446">
        <v>0</v>
      </c>
    </row>
    <row r="447" spans="1:5" hidden="1" x14ac:dyDescent="0.35">
      <c r="A447" t="s">
        <v>1120</v>
      </c>
      <c r="B447" s="1">
        <v>43701</v>
      </c>
      <c r="C447" s="1" t="s">
        <v>21</v>
      </c>
      <c r="D447" t="e">
        <f t="shared" si="6"/>
        <v>#VALUE!</v>
      </c>
      <c r="E447">
        <v>0</v>
      </c>
    </row>
    <row r="448" spans="1:5" hidden="1" x14ac:dyDescent="0.35">
      <c r="A448" t="s">
        <v>1122</v>
      </c>
      <c r="B448" s="1">
        <v>37456</v>
      </c>
      <c r="C448" s="1" t="s">
        <v>21</v>
      </c>
      <c r="D448" t="e">
        <f t="shared" si="6"/>
        <v>#VALUE!</v>
      </c>
      <c r="E448">
        <v>0</v>
      </c>
    </row>
    <row r="449" spans="1:5" hidden="1" x14ac:dyDescent="0.35">
      <c r="A449" t="s">
        <v>1123</v>
      </c>
      <c r="B449" s="1">
        <v>36525</v>
      </c>
      <c r="C449" s="1" t="s">
        <v>21</v>
      </c>
      <c r="D449" t="e">
        <f t="shared" si="6"/>
        <v>#VALUE!</v>
      </c>
      <c r="E449">
        <v>0</v>
      </c>
    </row>
    <row r="450" spans="1:5" hidden="1" x14ac:dyDescent="0.35">
      <c r="A450" t="s">
        <v>1125</v>
      </c>
      <c r="B450" s="1">
        <v>40744</v>
      </c>
      <c r="C450" s="1" t="s">
        <v>21</v>
      </c>
      <c r="D450" t="e">
        <f t="shared" si="6"/>
        <v>#VALUE!</v>
      </c>
      <c r="E450">
        <v>0</v>
      </c>
    </row>
    <row r="451" spans="1:5" hidden="1" x14ac:dyDescent="0.35">
      <c r="A451" t="s">
        <v>1127</v>
      </c>
      <c r="B451" s="1">
        <v>36757</v>
      </c>
      <c r="C451" s="1" t="s">
        <v>21</v>
      </c>
      <c r="D451" t="e">
        <f t="shared" ref="D451:D514" si="7">_xlfn.DAYS(C451,B451)</f>
        <v>#VALUE!</v>
      </c>
      <c r="E451">
        <v>0</v>
      </c>
    </row>
    <row r="452" spans="1:5" hidden="1" x14ac:dyDescent="0.35">
      <c r="A452" t="s">
        <v>1129</v>
      </c>
      <c r="B452" s="1">
        <v>44303</v>
      </c>
      <c r="C452" s="1" t="s">
        <v>21</v>
      </c>
      <c r="D452" t="e">
        <f t="shared" si="7"/>
        <v>#VALUE!</v>
      </c>
      <c r="E452">
        <v>0</v>
      </c>
    </row>
    <row r="453" spans="1:5" hidden="1" x14ac:dyDescent="0.35">
      <c r="A453" t="s">
        <v>1130</v>
      </c>
      <c r="B453" s="1">
        <v>34505</v>
      </c>
      <c r="C453" s="1" t="s">
        <v>21</v>
      </c>
      <c r="D453" t="e">
        <f t="shared" si="7"/>
        <v>#VALUE!</v>
      </c>
      <c r="E453">
        <v>0</v>
      </c>
    </row>
    <row r="454" spans="1:5" hidden="1" x14ac:dyDescent="0.35">
      <c r="A454" t="s">
        <v>1132</v>
      </c>
      <c r="B454" s="1">
        <v>39728</v>
      </c>
      <c r="C454" s="1" t="s">
        <v>21</v>
      </c>
      <c r="D454" t="e">
        <f t="shared" si="7"/>
        <v>#VALUE!</v>
      </c>
      <c r="E454">
        <v>0</v>
      </c>
    </row>
    <row r="455" spans="1:5" x14ac:dyDescent="0.35">
      <c r="A455" t="s">
        <v>1133</v>
      </c>
      <c r="B455" s="1">
        <v>38777</v>
      </c>
      <c r="C455" s="1">
        <v>42224</v>
      </c>
      <c r="D455">
        <f t="shared" si="7"/>
        <v>3447</v>
      </c>
    </row>
    <row r="456" spans="1:5" hidden="1" x14ac:dyDescent="0.35">
      <c r="A456" t="s">
        <v>1135</v>
      </c>
      <c r="B456" s="1">
        <v>41516</v>
      </c>
      <c r="C456" s="1" t="s">
        <v>21</v>
      </c>
      <c r="D456" t="e">
        <f t="shared" si="7"/>
        <v>#VALUE!</v>
      </c>
      <c r="E456">
        <v>0</v>
      </c>
    </row>
    <row r="457" spans="1:5" hidden="1" x14ac:dyDescent="0.35">
      <c r="A457" t="s">
        <v>1136</v>
      </c>
      <c r="B457" s="1">
        <v>34940</v>
      </c>
      <c r="C457" s="1" t="s">
        <v>21</v>
      </c>
      <c r="D457" t="e">
        <f t="shared" si="7"/>
        <v>#VALUE!</v>
      </c>
      <c r="E457">
        <v>0</v>
      </c>
    </row>
    <row r="458" spans="1:5" hidden="1" x14ac:dyDescent="0.35">
      <c r="A458" t="s">
        <v>286</v>
      </c>
      <c r="B458" s="1">
        <v>43219</v>
      </c>
      <c r="C458" s="1" t="s">
        <v>21</v>
      </c>
      <c r="D458" t="e">
        <f t="shared" si="7"/>
        <v>#VALUE!</v>
      </c>
      <c r="E458">
        <v>0</v>
      </c>
    </row>
    <row r="459" spans="1:5" hidden="1" x14ac:dyDescent="0.35">
      <c r="A459" t="s">
        <v>1138</v>
      </c>
      <c r="B459" s="1">
        <v>41590</v>
      </c>
      <c r="C459" s="1" t="s">
        <v>21</v>
      </c>
      <c r="D459" t="e">
        <f t="shared" si="7"/>
        <v>#VALUE!</v>
      </c>
      <c r="E459">
        <v>0</v>
      </c>
    </row>
    <row r="460" spans="1:5" hidden="1" x14ac:dyDescent="0.35">
      <c r="A460" t="s">
        <v>1139</v>
      </c>
      <c r="B460" s="1">
        <v>38332</v>
      </c>
      <c r="C460" s="1" t="s">
        <v>21</v>
      </c>
      <c r="D460" t="e">
        <f t="shared" si="7"/>
        <v>#VALUE!</v>
      </c>
      <c r="E460">
        <v>0</v>
      </c>
    </row>
    <row r="461" spans="1:5" x14ac:dyDescent="0.35">
      <c r="A461" t="s">
        <v>1141</v>
      </c>
      <c r="B461" s="1">
        <v>40596</v>
      </c>
      <c r="C461" s="1">
        <v>44024</v>
      </c>
      <c r="D461">
        <f t="shared" si="7"/>
        <v>3428</v>
      </c>
    </row>
    <row r="462" spans="1:5" hidden="1" x14ac:dyDescent="0.35">
      <c r="A462" t="s">
        <v>1143</v>
      </c>
      <c r="B462" s="1">
        <v>40083</v>
      </c>
      <c r="C462" s="1" t="s">
        <v>21</v>
      </c>
      <c r="D462" t="e">
        <f t="shared" si="7"/>
        <v>#VALUE!</v>
      </c>
      <c r="E462">
        <v>0</v>
      </c>
    </row>
    <row r="463" spans="1:5" hidden="1" x14ac:dyDescent="0.35">
      <c r="A463" t="s">
        <v>1145</v>
      </c>
      <c r="B463" s="1">
        <v>36617</v>
      </c>
      <c r="C463" s="1" t="s">
        <v>21</v>
      </c>
      <c r="D463" t="e">
        <f t="shared" si="7"/>
        <v>#VALUE!</v>
      </c>
      <c r="E463">
        <v>0</v>
      </c>
    </row>
    <row r="464" spans="1:5" hidden="1" x14ac:dyDescent="0.35">
      <c r="A464" t="s">
        <v>1147</v>
      </c>
      <c r="B464" s="1">
        <v>43638</v>
      </c>
      <c r="C464" s="1" t="s">
        <v>21</v>
      </c>
      <c r="D464" t="e">
        <f t="shared" si="7"/>
        <v>#VALUE!</v>
      </c>
      <c r="E464">
        <v>0</v>
      </c>
    </row>
    <row r="465" spans="1:5" hidden="1" x14ac:dyDescent="0.35">
      <c r="A465" t="s">
        <v>1148</v>
      </c>
      <c r="B465" s="1">
        <v>44101</v>
      </c>
      <c r="C465" s="1" t="s">
        <v>21</v>
      </c>
      <c r="D465" t="e">
        <f t="shared" si="7"/>
        <v>#VALUE!</v>
      </c>
      <c r="E465">
        <v>0</v>
      </c>
    </row>
    <row r="466" spans="1:5" hidden="1" x14ac:dyDescent="0.35">
      <c r="A466" t="s">
        <v>1150</v>
      </c>
      <c r="B466" s="1">
        <v>39185</v>
      </c>
      <c r="C466" s="1" t="s">
        <v>21</v>
      </c>
      <c r="D466" t="e">
        <f t="shared" si="7"/>
        <v>#VALUE!</v>
      </c>
      <c r="E466">
        <v>0</v>
      </c>
    </row>
    <row r="467" spans="1:5" hidden="1" x14ac:dyDescent="0.35">
      <c r="A467" t="s">
        <v>1151</v>
      </c>
      <c r="B467" s="1">
        <v>43299</v>
      </c>
      <c r="C467" s="1" t="s">
        <v>21</v>
      </c>
      <c r="D467" t="e">
        <f t="shared" si="7"/>
        <v>#VALUE!</v>
      </c>
      <c r="E467">
        <v>0</v>
      </c>
    </row>
    <row r="468" spans="1:5" hidden="1" x14ac:dyDescent="0.35">
      <c r="A468" t="s">
        <v>1153</v>
      </c>
      <c r="B468" s="1">
        <v>40272</v>
      </c>
      <c r="C468" s="1" t="s">
        <v>21</v>
      </c>
      <c r="D468" t="e">
        <f t="shared" si="7"/>
        <v>#VALUE!</v>
      </c>
      <c r="E468">
        <v>0</v>
      </c>
    </row>
    <row r="469" spans="1:5" hidden="1" x14ac:dyDescent="0.35">
      <c r="A469" t="s">
        <v>1154</v>
      </c>
      <c r="B469" s="1">
        <v>43809</v>
      </c>
      <c r="C469" s="1" t="s">
        <v>21</v>
      </c>
      <c r="D469" t="e">
        <f t="shared" si="7"/>
        <v>#VALUE!</v>
      </c>
      <c r="E469">
        <v>0</v>
      </c>
    </row>
    <row r="470" spans="1:5" hidden="1" x14ac:dyDescent="0.35">
      <c r="A470" t="s">
        <v>1156</v>
      </c>
      <c r="B470" s="1">
        <v>44124</v>
      </c>
      <c r="C470" s="1" t="s">
        <v>21</v>
      </c>
      <c r="D470" t="e">
        <f t="shared" si="7"/>
        <v>#VALUE!</v>
      </c>
      <c r="E470">
        <v>0</v>
      </c>
    </row>
    <row r="471" spans="1:5" hidden="1" x14ac:dyDescent="0.35">
      <c r="A471" t="s">
        <v>1158</v>
      </c>
      <c r="B471" s="1">
        <v>42656</v>
      </c>
      <c r="C471" s="1" t="s">
        <v>21</v>
      </c>
      <c r="D471" t="e">
        <f t="shared" si="7"/>
        <v>#VALUE!</v>
      </c>
      <c r="E471">
        <v>0</v>
      </c>
    </row>
    <row r="472" spans="1:5" hidden="1" x14ac:dyDescent="0.35">
      <c r="A472" t="s">
        <v>1159</v>
      </c>
      <c r="B472" s="1">
        <v>37446</v>
      </c>
      <c r="C472" s="1" t="s">
        <v>21</v>
      </c>
      <c r="D472" t="e">
        <f t="shared" si="7"/>
        <v>#VALUE!</v>
      </c>
      <c r="E472">
        <v>0</v>
      </c>
    </row>
    <row r="473" spans="1:5" hidden="1" x14ac:dyDescent="0.35">
      <c r="A473" t="s">
        <v>1161</v>
      </c>
      <c r="B473" s="1">
        <v>36770</v>
      </c>
      <c r="C473" s="1" t="s">
        <v>21</v>
      </c>
      <c r="D473" t="e">
        <f t="shared" si="7"/>
        <v>#VALUE!</v>
      </c>
      <c r="E473">
        <v>0</v>
      </c>
    </row>
    <row r="474" spans="1:5" hidden="1" x14ac:dyDescent="0.35">
      <c r="A474" t="s">
        <v>1163</v>
      </c>
      <c r="B474" s="1">
        <v>42101</v>
      </c>
      <c r="C474" s="1" t="s">
        <v>21</v>
      </c>
      <c r="D474" t="e">
        <f t="shared" si="7"/>
        <v>#VALUE!</v>
      </c>
      <c r="E474">
        <v>0</v>
      </c>
    </row>
    <row r="475" spans="1:5" hidden="1" x14ac:dyDescent="0.35">
      <c r="A475" t="s">
        <v>1164</v>
      </c>
      <c r="B475" s="1">
        <v>40235</v>
      </c>
      <c r="C475" s="1" t="s">
        <v>21</v>
      </c>
      <c r="D475" t="e">
        <f t="shared" si="7"/>
        <v>#VALUE!</v>
      </c>
      <c r="E475">
        <v>0</v>
      </c>
    </row>
    <row r="476" spans="1:5" hidden="1" x14ac:dyDescent="0.35">
      <c r="A476" t="s">
        <v>1165</v>
      </c>
      <c r="B476" s="1">
        <v>38380</v>
      </c>
      <c r="C476" s="1" t="s">
        <v>21</v>
      </c>
      <c r="D476" t="e">
        <f t="shared" si="7"/>
        <v>#VALUE!</v>
      </c>
      <c r="E476">
        <v>0</v>
      </c>
    </row>
    <row r="477" spans="1:5" hidden="1" x14ac:dyDescent="0.35">
      <c r="A477" t="s">
        <v>1166</v>
      </c>
      <c r="B477" s="1">
        <v>41898</v>
      </c>
      <c r="C477" s="1" t="s">
        <v>21</v>
      </c>
      <c r="D477" t="e">
        <f t="shared" si="7"/>
        <v>#VALUE!</v>
      </c>
      <c r="E477">
        <v>0</v>
      </c>
    </row>
    <row r="478" spans="1:5" hidden="1" x14ac:dyDescent="0.35">
      <c r="A478" t="s">
        <v>1168</v>
      </c>
      <c r="B478" s="1">
        <v>41429</v>
      </c>
      <c r="C478" s="1" t="s">
        <v>21</v>
      </c>
      <c r="D478" t="e">
        <f t="shared" si="7"/>
        <v>#VALUE!</v>
      </c>
      <c r="E478">
        <v>0</v>
      </c>
    </row>
    <row r="479" spans="1:5" hidden="1" x14ac:dyDescent="0.35">
      <c r="A479" t="s">
        <v>1169</v>
      </c>
      <c r="B479" s="1">
        <v>44232</v>
      </c>
      <c r="C479" s="1" t="s">
        <v>21</v>
      </c>
      <c r="D479" t="e">
        <f t="shared" si="7"/>
        <v>#VALUE!</v>
      </c>
      <c r="E479">
        <v>0</v>
      </c>
    </row>
    <row r="480" spans="1:5" x14ac:dyDescent="0.35">
      <c r="A480" t="s">
        <v>1171</v>
      </c>
      <c r="B480" s="1">
        <v>35913</v>
      </c>
      <c r="C480" s="1">
        <v>38122</v>
      </c>
      <c r="D480">
        <f t="shared" si="7"/>
        <v>2209</v>
      </c>
    </row>
    <row r="481" spans="1:5" hidden="1" x14ac:dyDescent="0.35">
      <c r="A481" t="s">
        <v>1172</v>
      </c>
      <c r="B481" s="1">
        <v>42405</v>
      </c>
      <c r="C481" s="1" t="s">
        <v>21</v>
      </c>
      <c r="D481" t="e">
        <f t="shared" si="7"/>
        <v>#VALUE!</v>
      </c>
      <c r="E481">
        <v>0</v>
      </c>
    </row>
    <row r="482" spans="1:5" hidden="1" x14ac:dyDescent="0.35">
      <c r="A482" t="s">
        <v>1174</v>
      </c>
      <c r="B482" s="1">
        <v>39930</v>
      </c>
      <c r="C482" s="1" t="s">
        <v>21</v>
      </c>
      <c r="D482" t="e">
        <f t="shared" si="7"/>
        <v>#VALUE!</v>
      </c>
      <c r="E482">
        <v>0</v>
      </c>
    </row>
    <row r="483" spans="1:5" hidden="1" x14ac:dyDescent="0.35">
      <c r="A483" t="s">
        <v>1175</v>
      </c>
      <c r="B483" s="1">
        <v>42696</v>
      </c>
      <c r="C483" s="1" t="s">
        <v>21</v>
      </c>
      <c r="D483" t="e">
        <f t="shared" si="7"/>
        <v>#VALUE!</v>
      </c>
      <c r="E483">
        <v>0</v>
      </c>
    </row>
    <row r="484" spans="1:5" hidden="1" x14ac:dyDescent="0.35">
      <c r="A484" t="s">
        <v>1176</v>
      </c>
      <c r="B484" s="1">
        <v>38667</v>
      </c>
      <c r="C484" s="1" t="s">
        <v>21</v>
      </c>
      <c r="D484" t="e">
        <f t="shared" si="7"/>
        <v>#VALUE!</v>
      </c>
      <c r="E484">
        <v>0</v>
      </c>
    </row>
    <row r="485" spans="1:5" hidden="1" x14ac:dyDescent="0.35">
      <c r="A485" t="s">
        <v>1177</v>
      </c>
      <c r="B485" s="1">
        <v>42543</v>
      </c>
      <c r="C485" s="1" t="s">
        <v>21</v>
      </c>
      <c r="D485" t="e">
        <f t="shared" si="7"/>
        <v>#VALUE!</v>
      </c>
      <c r="E485">
        <v>0</v>
      </c>
    </row>
    <row r="486" spans="1:5" hidden="1" x14ac:dyDescent="0.35">
      <c r="A486" t="s">
        <v>1178</v>
      </c>
      <c r="B486" s="1">
        <v>42064</v>
      </c>
      <c r="C486" s="1" t="s">
        <v>21</v>
      </c>
      <c r="D486" t="e">
        <f t="shared" si="7"/>
        <v>#VALUE!</v>
      </c>
      <c r="E486">
        <v>0</v>
      </c>
    </row>
    <row r="487" spans="1:5" hidden="1" x14ac:dyDescent="0.35">
      <c r="A487" t="s">
        <v>1180</v>
      </c>
      <c r="B487" s="1">
        <v>38027</v>
      </c>
      <c r="C487" s="1" t="s">
        <v>21</v>
      </c>
      <c r="D487" t="e">
        <f t="shared" si="7"/>
        <v>#VALUE!</v>
      </c>
      <c r="E487">
        <v>0</v>
      </c>
    </row>
    <row r="488" spans="1:5" hidden="1" x14ac:dyDescent="0.35">
      <c r="A488" t="s">
        <v>1182</v>
      </c>
      <c r="B488" s="1">
        <v>40593</v>
      </c>
      <c r="C488" s="1" t="s">
        <v>21</v>
      </c>
      <c r="D488" t="e">
        <f t="shared" si="7"/>
        <v>#VALUE!</v>
      </c>
      <c r="E488">
        <v>0</v>
      </c>
    </row>
    <row r="489" spans="1:5" x14ac:dyDescent="0.35">
      <c r="A489" t="s">
        <v>1184</v>
      </c>
      <c r="B489" s="1">
        <v>41886</v>
      </c>
      <c r="C489" s="1">
        <v>42958</v>
      </c>
      <c r="D489">
        <f t="shared" si="7"/>
        <v>1072</v>
      </c>
    </row>
    <row r="490" spans="1:5" hidden="1" x14ac:dyDescent="0.35">
      <c r="A490" t="s">
        <v>386</v>
      </c>
      <c r="B490" s="1">
        <v>38344</v>
      </c>
      <c r="C490" s="1" t="s">
        <v>21</v>
      </c>
      <c r="D490" t="e">
        <f t="shared" si="7"/>
        <v>#VALUE!</v>
      </c>
      <c r="E490">
        <v>0</v>
      </c>
    </row>
    <row r="491" spans="1:5" hidden="1" x14ac:dyDescent="0.35">
      <c r="A491" t="s">
        <v>1186</v>
      </c>
      <c r="B491" s="1">
        <v>43804</v>
      </c>
      <c r="C491" s="1" t="s">
        <v>21</v>
      </c>
      <c r="D491" t="e">
        <f t="shared" si="7"/>
        <v>#VALUE!</v>
      </c>
      <c r="E491">
        <v>0</v>
      </c>
    </row>
    <row r="492" spans="1:5" hidden="1" x14ac:dyDescent="0.35">
      <c r="A492" t="s">
        <v>1188</v>
      </c>
      <c r="B492" s="1">
        <v>40463</v>
      </c>
      <c r="C492" s="1" t="s">
        <v>21</v>
      </c>
      <c r="D492" t="e">
        <f t="shared" si="7"/>
        <v>#VALUE!</v>
      </c>
      <c r="E492">
        <v>0</v>
      </c>
    </row>
    <row r="493" spans="1:5" hidden="1" x14ac:dyDescent="0.35">
      <c r="A493" t="s">
        <v>1189</v>
      </c>
      <c r="B493" s="1">
        <v>36010</v>
      </c>
      <c r="C493" s="1" t="s">
        <v>21</v>
      </c>
      <c r="D493" t="e">
        <f t="shared" si="7"/>
        <v>#VALUE!</v>
      </c>
      <c r="E493">
        <v>0</v>
      </c>
    </row>
    <row r="494" spans="1:5" hidden="1" x14ac:dyDescent="0.35">
      <c r="A494" t="s">
        <v>1191</v>
      </c>
      <c r="B494" s="1">
        <v>42219</v>
      </c>
      <c r="C494" s="1" t="s">
        <v>21</v>
      </c>
      <c r="D494" t="e">
        <f t="shared" si="7"/>
        <v>#VALUE!</v>
      </c>
      <c r="E494">
        <v>0</v>
      </c>
    </row>
    <row r="495" spans="1:5" hidden="1" x14ac:dyDescent="0.35">
      <c r="A495" t="s">
        <v>1193</v>
      </c>
      <c r="B495" s="1">
        <v>39739</v>
      </c>
      <c r="C495" s="1" t="s">
        <v>21</v>
      </c>
      <c r="D495" t="e">
        <f t="shared" si="7"/>
        <v>#VALUE!</v>
      </c>
      <c r="E495">
        <v>0</v>
      </c>
    </row>
    <row r="496" spans="1:5" hidden="1" x14ac:dyDescent="0.35">
      <c r="A496" t="s">
        <v>1195</v>
      </c>
      <c r="B496" s="1">
        <v>38188</v>
      </c>
      <c r="C496" s="1" t="s">
        <v>21</v>
      </c>
      <c r="D496" t="e">
        <f t="shared" si="7"/>
        <v>#VALUE!</v>
      </c>
      <c r="E496">
        <v>0</v>
      </c>
    </row>
    <row r="497" spans="1:5" hidden="1" x14ac:dyDescent="0.35">
      <c r="A497" t="s">
        <v>1197</v>
      </c>
      <c r="B497" s="1">
        <v>39367</v>
      </c>
      <c r="C497" s="1" t="s">
        <v>21</v>
      </c>
      <c r="D497" t="e">
        <f t="shared" si="7"/>
        <v>#VALUE!</v>
      </c>
      <c r="E497">
        <v>0</v>
      </c>
    </row>
    <row r="498" spans="1:5" hidden="1" x14ac:dyDescent="0.35">
      <c r="A498" t="s">
        <v>1199</v>
      </c>
      <c r="B498" s="1">
        <v>43930</v>
      </c>
      <c r="C498" s="1" t="s">
        <v>21</v>
      </c>
      <c r="D498" t="e">
        <f t="shared" si="7"/>
        <v>#VALUE!</v>
      </c>
      <c r="E498">
        <v>0</v>
      </c>
    </row>
    <row r="499" spans="1:5" hidden="1" x14ac:dyDescent="0.35">
      <c r="A499" t="s">
        <v>1201</v>
      </c>
      <c r="B499" s="1">
        <v>44419</v>
      </c>
      <c r="C499" s="1" t="s">
        <v>21</v>
      </c>
      <c r="D499" t="e">
        <f t="shared" si="7"/>
        <v>#VALUE!</v>
      </c>
      <c r="E499">
        <v>0</v>
      </c>
    </row>
    <row r="500" spans="1:5" hidden="1" x14ac:dyDescent="0.35">
      <c r="A500" t="s">
        <v>1203</v>
      </c>
      <c r="B500" s="1">
        <v>43536</v>
      </c>
      <c r="C500" s="1" t="s">
        <v>21</v>
      </c>
      <c r="D500" t="e">
        <f t="shared" si="7"/>
        <v>#VALUE!</v>
      </c>
      <c r="E500">
        <v>0</v>
      </c>
    </row>
    <row r="501" spans="1:5" hidden="1" x14ac:dyDescent="0.35">
      <c r="A501" t="s">
        <v>265</v>
      </c>
      <c r="B501" s="1">
        <v>36956</v>
      </c>
      <c r="C501" s="1" t="s">
        <v>21</v>
      </c>
      <c r="D501" t="e">
        <f t="shared" si="7"/>
        <v>#VALUE!</v>
      </c>
      <c r="E501">
        <v>0</v>
      </c>
    </row>
    <row r="502" spans="1:5" hidden="1" x14ac:dyDescent="0.35">
      <c r="A502" t="s">
        <v>1204</v>
      </c>
      <c r="B502" s="1">
        <v>43169</v>
      </c>
      <c r="C502" s="1" t="s">
        <v>21</v>
      </c>
      <c r="D502" t="e">
        <f t="shared" si="7"/>
        <v>#VALUE!</v>
      </c>
      <c r="E502">
        <v>0</v>
      </c>
    </row>
    <row r="503" spans="1:5" hidden="1" x14ac:dyDescent="0.35">
      <c r="A503" t="s">
        <v>1206</v>
      </c>
      <c r="B503" s="1">
        <v>42516</v>
      </c>
      <c r="C503" s="1" t="s">
        <v>21</v>
      </c>
      <c r="D503" t="e">
        <f t="shared" si="7"/>
        <v>#VALUE!</v>
      </c>
      <c r="E503">
        <v>0</v>
      </c>
    </row>
    <row r="504" spans="1:5" hidden="1" x14ac:dyDescent="0.35">
      <c r="A504" t="s">
        <v>1208</v>
      </c>
      <c r="B504" s="1">
        <v>44461</v>
      </c>
      <c r="C504" s="1" t="s">
        <v>21</v>
      </c>
      <c r="D504" t="e">
        <f t="shared" si="7"/>
        <v>#VALUE!</v>
      </c>
      <c r="E504">
        <v>0</v>
      </c>
    </row>
    <row r="505" spans="1:5" hidden="1" x14ac:dyDescent="0.35">
      <c r="A505" t="s">
        <v>401</v>
      </c>
      <c r="B505" s="1">
        <v>40899</v>
      </c>
      <c r="C505" s="1" t="s">
        <v>21</v>
      </c>
      <c r="D505" t="e">
        <f t="shared" si="7"/>
        <v>#VALUE!</v>
      </c>
      <c r="E505">
        <v>0</v>
      </c>
    </row>
    <row r="506" spans="1:5" x14ac:dyDescent="0.35">
      <c r="A506" t="s">
        <v>1211</v>
      </c>
      <c r="B506" s="1">
        <v>43633</v>
      </c>
      <c r="C506" s="1">
        <v>44662</v>
      </c>
      <c r="D506">
        <f t="shared" si="7"/>
        <v>1029</v>
      </c>
    </row>
    <row r="507" spans="1:5" hidden="1" x14ac:dyDescent="0.35">
      <c r="A507" t="s">
        <v>1212</v>
      </c>
      <c r="B507" s="1">
        <v>43400</v>
      </c>
      <c r="C507" s="1" t="s">
        <v>21</v>
      </c>
      <c r="D507" t="e">
        <f t="shared" si="7"/>
        <v>#VALUE!</v>
      </c>
      <c r="E507">
        <v>0</v>
      </c>
    </row>
    <row r="508" spans="1:5" hidden="1" x14ac:dyDescent="0.35">
      <c r="A508" t="s">
        <v>1214</v>
      </c>
      <c r="B508" s="1">
        <v>43171</v>
      </c>
      <c r="C508" s="1" t="s">
        <v>21</v>
      </c>
      <c r="D508" t="e">
        <f t="shared" si="7"/>
        <v>#VALUE!</v>
      </c>
      <c r="E508">
        <v>0</v>
      </c>
    </row>
    <row r="509" spans="1:5" hidden="1" x14ac:dyDescent="0.35">
      <c r="A509" t="s">
        <v>1216</v>
      </c>
      <c r="B509" s="1">
        <v>40292</v>
      </c>
      <c r="C509" s="1" t="s">
        <v>21</v>
      </c>
      <c r="D509" t="e">
        <f t="shared" si="7"/>
        <v>#VALUE!</v>
      </c>
      <c r="E509">
        <v>0</v>
      </c>
    </row>
    <row r="510" spans="1:5" hidden="1" x14ac:dyDescent="0.35">
      <c r="A510" t="s">
        <v>1218</v>
      </c>
      <c r="B510" s="1">
        <v>44236</v>
      </c>
      <c r="C510" s="1" t="s">
        <v>21</v>
      </c>
      <c r="D510" t="e">
        <f t="shared" si="7"/>
        <v>#VALUE!</v>
      </c>
      <c r="E510">
        <v>0</v>
      </c>
    </row>
    <row r="511" spans="1:5" hidden="1" x14ac:dyDescent="0.35">
      <c r="A511" t="s">
        <v>1220</v>
      </c>
      <c r="B511" s="1">
        <v>43248</v>
      </c>
      <c r="C511" s="1" t="s">
        <v>21</v>
      </c>
      <c r="D511" t="e">
        <f t="shared" si="7"/>
        <v>#VALUE!</v>
      </c>
      <c r="E511">
        <v>0</v>
      </c>
    </row>
    <row r="512" spans="1:5" hidden="1" x14ac:dyDescent="0.35">
      <c r="A512" t="s">
        <v>857</v>
      </c>
      <c r="B512" s="1">
        <v>43239</v>
      </c>
      <c r="C512" s="1" t="s">
        <v>21</v>
      </c>
      <c r="D512" t="e">
        <f t="shared" si="7"/>
        <v>#VALUE!</v>
      </c>
      <c r="E512">
        <v>0</v>
      </c>
    </row>
    <row r="513" spans="1:5" hidden="1" x14ac:dyDescent="0.35">
      <c r="A513" t="s">
        <v>1223</v>
      </c>
      <c r="B513" s="1">
        <v>42129</v>
      </c>
      <c r="C513" s="1" t="s">
        <v>21</v>
      </c>
      <c r="D513" t="e">
        <f t="shared" si="7"/>
        <v>#VALUE!</v>
      </c>
      <c r="E513">
        <v>0</v>
      </c>
    </row>
    <row r="514" spans="1:5" hidden="1" x14ac:dyDescent="0.35">
      <c r="A514" t="s">
        <v>1225</v>
      </c>
      <c r="B514" s="1">
        <v>44486</v>
      </c>
      <c r="C514" s="1" t="s">
        <v>21</v>
      </c>
      <c r="D514" t="e">
        <f t="shared" si="7"/>
        <v>#VALUE!</v>
      </c>
      <c r="E514">
        <v>0</v>
      </c>
    </row>
    <row r="515" spans="1:5" hidden="1" x14ac:dyDescent="0.35">
      <c r="A515" t="s">
        <v>1227</v>
      </c>
      <c r="B515" s="1">
        <v>41043</v>
      </c>
      <c r="C515" s="1" t="s">
        <v>21</v>
      </c>
      <c r="D515" t="e">
        <f t="shared" ref="D515:D578" si="8">_xlfn.DAYS(C515,B515)</f>
        <v>#VALUE!</v>
      </c>
      <c r="E515">
        <v>0</v>
      </c>
    </row>
    <row r="516" spans="1:5" hidden="1" x14ac:dyDescent="0.35">
      <c r="A516" t="s">
        <v>1229</v>
      </c>
      <c r="B516" s="1">
        <v>41830</v>
      </c>
      <c r="C516" s="1" t="s">
        <v>21</v>
      </c>
      <c r="D516" t="e">
        <f t="shared" si="8"/>
        <v>#VALUE!</v>
      </c>
      <c r="E516">
        <v>0</v>
      </c>
    </row>
    <row r="517" spans="1:5" hidden="1" x14ac:dyDescent="0.35">
      <c r="A517" t="s">
        <v>1230</v>
      </c>
      <c r="B517" s="1">
        <v>36272</v>
      </c>
      <c r="C517" s="1" t="s">
        <v>21</v>
      </c>
      <c r="D517" t="e">
        <f t="shared" si="8"/>
        <v>#VALUE!</v>
      </c>
      <c r="E517">
        <v>0</v>
      </c>
    </row>
    <row r="518" spans="1:5" hidden="1" x14ac:dyDescent="0.35">
      <c r="A518" t="s">
        <v>1232</v>
      </c>
      <c r="B518" s="1">
        <v>40378</v>
      </c>
      <c r="C518" s="1" t="s">
        <v>21</v>
      </c>
      <c r="D518" t="e">
        <f t="shared" si="8"/>
        <v>#VALUE!</v>
      </c>
      <c r="E518">
        <v>0</v>
      </c>
    </row>
    <row r="519" spans="1:5" x14ac:dyDescent="0.35">
      <c r="A519" t="s">
        <v>1234</v>
      </c>
      <c r="B519" s="1">
        <v>36303</v>
      </c>
      <c r="C519" s="1">
        <v>42338</v>
      </c>
      <c r="D519">
        <f t="shared" si="8"/>
        <v>6035</v>
      </c>
    </row>
    <row r="520" spans="1:5" hidden="1" x14ac:dyDescent="0.35">
      <c r="A520" t="s">
        <v>1236</v>
      </c>
      <c r="B520" s="1">
        <v>38866</v>
      </c>
      <c r="C520" s="1" t="s">
        <v>21</v>
      </c>
      <c r="D520" t="e">
        <f t="shared" si="8"/>
        <v>#VALUE!</v>
      </c>
      <c r="E520">
        <v>0</v>
      </c>
    </row>
    <row r="521" spans="1:5" hidden="1" x14ac:dyDescent="0.35">
      <c r="A521" t="s">
        <v>1238</v>
      </c>
      <c r="B521" s="1">
        <v>44395</v>
      </c>
      <c r="C521" s="1" t="s">
        <v>21</v>
      </c>
      <c r="D521" t="e">
        <f t="shared" si="8"/>
        <v>#VALUE!</v>
      </c>
      <c r="E521">
        <v>0</v>
      </c>
    </row>
    <row r="522" spans="1:5" hidden="1" x14ac:dyDescent="0.35">
      <c r="A522" t="s">
        <v>1239</v>
      </c>
      <c r="B522" s="1">
        <v>44515</v>
      </c>
      <c r="C522" s="1" t="s">
        <v>21</v>
      </c>
      <c r="D522" t="e">
        <f t="shared" si="8"/>
        <v>#VALUE!</v>
      </c>
      <c r="E522">
        <v>0</v>
      </c>
    </row>
    <row r="523" spans="1:5" hidden="1" x14ac:dyDescent="0.35">
      <c r="A523" t="s">
        <v>1240</v>
      </c>
      <c r="B523" s="1">
        <v>42428</v>
      </c>
      <c r="C523" s="1" t="s">
        <v>21</v>
      </c>
      <c r="D523" t="e">
        <f t="shared" si="8"/>
        <v>#VALUE!</v>
      </c>
      <c r="E523">
        <v>0</v>
      </c>
    </row>
    <row r="524" spans="1:5" hidden="1" x14ac:dyDescent="0.35">
      <c r="A524" t="s">
        <v>1241</v>
      </c>
      <c r="B524" s="1">
        <v>44051</v>
      </c>
      <c r="C524" s="1" t="s">
        <v>21</v>
      </c>
      <c r="D524" t="e">
        <f t="shared" si="8"/>
        <v>#VALUE!</v>
      </c>
      <c r="E524">
        <v>0</v>
      </c>
    </row>
    <row r="525" spans="1:5" hidden="1" x14ac:dyDescent="0.35">
      <c r="A525" t="s">
        <v>1243</v>
      </c>
      <c r="B525" s="1">
        <v>44204</v>
      </c>
      <c r="C525" s="1" t="s">
        <v>21</v>
      </c>
      <c r="D525" t="e">
        <f t="shared" si="8"/>
        <v>#VALUE!</v>
      </c>
      <c r="E525">
        <v>0</v>
      </c>
    </row>
    <row r="526" spans="1:5" hidden="1" x14ac:dyDescent="0.35">
      <c r="A526" t="s">
        <v>1245</v>
      </c>
      <c r="B526" s="1">
        <v>42514</v>
      </c>
      <c r="C526" s="1" t="s">
        <v>21</v>
      </c>
      <c r="D526" t="e">
        <f t="shared" si="8"/>
        <v>#VALUE!</v>
      </c>
      <c r="E526">
        <v>0</v>
      </c>
    </row>
    <row r="527" spans="1:5" hidden="1" x14ac:dyDescent="0.35">
      <c r="A527" t="s">
        <v>1246</v>
      </c>
      <c r="B527" s="1">
        <v>34576</v>
      </c>
      <c r="C527" s="1" t="s">
        <v>21</v>
      </c>
      <c r="D527" t="e">
        <f t="shared" si="8"/>
        <v>#VALUE!</v>
      </c>
      <c r="E527">
        <v>0</v>
      </c>
    </row>
    <row r="528" spans="1:5" hidden="1" x14ac:dyDescent="0.35">
      <c r="A528" t="s">
        <v>1248</v>
      </c>
      <c r="B528" s="1">
        <v>41499</v>
      </c>
      <c r="C528" s="1" t="s">
        <v>21</v>
      </c>
      <c r="D528" t="e">
        <f t="shared" si="8"/>
        <v>#VALUE!</v>
      </c>
      <c r="E528">
        <v>0</v>
      </c>
    </row>
    <row r="529" spans="1:5" hidden="1" x14ac:dyDescent="0.35">
      <c r="A529" t="s">
        <v>1250</v>
      </c>
      <c r="B529" s="1">
        <v>44189</v>
      </c>
      <c r="C529" s="1" t="s">
        <v>21</v>
      </c>
      <c r="D529" t="e">
        <f t="shared" si="8"/>
        <v>#VALUE!</v>
      </c>
      <c r="E529">
        <v>0</v>
      </c>
    </row>
    <row r="530" spans="1:5" hidden="1" x14ac:dyDescent="0.35">
      <c r="A530" t="s">
        <v>1251</v>
      </c>
      <c r="B530" s="1">
        <v>41417</v>
      </c>
      <c r="C530" s="1" t="s">
        <v>21</v>
      </c>
      <c r="D530" t="e">
        <f t="shared" si="8"/>
        <v>#VALUE!</v>
      </c>
      <c r="E530">
        <v>0</v>
      </c>
    </row>
    <row r="531" spans="1:5" hidden="1" x14ac:dyDescent="0.35">
      <c r="A531" t="s">
        <v>1253</v>
      </c>
      <c r="B531" s="1">
        <v>43418</v>
      </c>
      <c r="C531" s="1" t="s">
        <v>21</v>
      </c>
      <c r="D531" t="e">
        <f t="shared" si="8"/>
        <v>#VALUE!</v>
      </c>
      <c r="E531">
        <v>0</v>
      </c>
    </row>
    <row r="532" spans="1:5" hidden="1" x14ac:dyDescent="0.35">
      <c r="A532" t="s">
        <v>1255</v>
      </c>
      <c r="B532" s="1">
        <v>40603</v>
      </c>
      <c r="C532" s="1" t="s">
        <v>21</v>
      </c>
      <c r="D532" t="e">
        <f t="shared" si="8"/>
        <v>#VALUE!</v>
      </c>
      <c r="E532">
        <v>0</v>
      </c>
    </row>
    <row r="533" spans="1:5" hidden="1" x14ac:dyDescent="0.35">
      <c r="A533" t="s">
        <v>1256</v>
      </c>
      <c r="B533" s="1">
        <v>40856</v>
      </c>
      <c r="C533" s="1" t="s">
        <v>21</v>
      </c>
      <c r="D533" t="e">
        <f t="shared" si="8"/>
        <v>#VALUE!</v>
      </c>
      <c r="E533">
        <v>0</v>
      </c>
    </row>
    <row r="534" spans="1:5" hidden="1" x14ac:dyDescent="0.35">
      <c r="A534" t="s">
        <v>1258</v>
      </c>
      <c r="B534" s="1">
        <v>39005</v>
      </c>
      <c r="C534" s="1" t="s">
        <v>21</v>
      </c>
      <c r="D534" t="e">
        <f t="shared" si="8"/>
        <v>#VALUE!</v>
      </c>
      <c r="E534">
        <v>0</v>
      </c>
    </row>
    <row r="535" spans="1:5" hidden="1" x14ac:dyDescent="0.35">
      <c r="A535" t="s">
        <v>1260</v>
      </c>
      <c r="B535" s="1">
        <v>43121</v>
      </c>
      <c r="C535" s="1" t="s">
        <v>21</v>
      </c>
      <c r="D535" t="e">
        <f t="shared" si="8"/>
        <v>#VALUE!</v>
      </c>
      <c r="E535">
        <v>0</v>
      </c>
    </row>
    <row r="536" spans="1:5" hidden="1" x14ac:dyDescent="0.35">
      <c r="A536" t="s">
        <v>1262</v>
      </c>
      <c r="B536" s="1">
        <v>42325</v>
      </c>
      <c r="C536" s="1" t="s">
        <v>21</v>
      </c>
      <c r="D536" t="e">
        <f t="shared" si="8"/>
        <v>#VALUE!</v>
      </c>
      <c r="E536">
        <v>0</v>
      </c>
    </row>
    <row r="537" spans="1:5" hidden="1" x14ac:dyDescent="0.35">
      <c r="A537" t="s">
        <v>1263</v>
      </c>
      <c r="B537" s="1">
        <v>43002</v>
      </c>
      <c r="C537" s="1" t="s">
        <v>21</v>
      </c>
      <c r="D537" t="e">
        <f t="shared" si="8"/>
        <v>#VALUE!</v>
      </c>
      <c r="E537">
        <v>0</v>
      </c>
    </row>
    <row r="538" spans="1:5" hidden="1" x14ac:dyDescent="0.35">
      <c r="A538" t="s">
        <v>1264</v>
      </c>
      <c r="B538" s="1">
        <v>44519</v>
      </c>
      <c r="C538" s="1" t="s">
        <v>21</v>
      </c>
      <c r="D538" t="e">
        <f t="shared" si="8"/>
        <v>#VALUE!</v>
      </c>
      <c r="E538">
        <v>0</v>
      </c>
    </row>
    <row r="539" spans="1:5" hidden="1" x14ac:dyDescent="0.35">
      <c r="A539" t="s">
        <v>1266</v>
      </c>
      <c r="B539" s="1">
        <v>34692</v>
      </c>
      <c r="C539" s="1" t="s">
        <v>21</v>
      </c>
      <c r="D539" t="e">
        <f t="shared" si="8"/>
        <v>#VALUE!</v>
      </c>
      <c r="E539">
        <v>0</v>
      </c>
    </row>
    <row r="540" spans="1:5" hidden="1" x14ac:dyDescent="0.35">
      <c r="A540" t="s">
        <v>212</v>
      </c>
      <c r="B540" s="1">
        <v>39154</v>
      </c>
      <c r="C540" s="1" t="s">
        <v>21</v>
      </c>
      <c r="D540" t="e">
        <f t="shared" si="8"/>
        <v>#VALUE!</v>
      </c>
      <c r="E540">
        <v>0</v>
      </c>
    </row>
    <row r="541" spans="1:5" hidden="1" x14ac:dyDescent="0.35">
      <c r="A541" t="s">
        <v>1268</v>
      </c>
      <c r="B541" s="1">
        <v>37091</v>
      </c>
      <c r="C541" s="1" t="s">
        <v>21</v>
      </c>
      <c r="D541" t="e">
        <f t="shared" si="8"/>
        <v>#VALUE!</v>
      </c>
      <c r="E541">
        <v>0</v>
      </c>
    </row>
    <row r="542" spans="1:5" hidden="1" x14ac:dyDescent="0.35">
      <c r="A542" t="s">
        <v>1269</v>
      </c>
      <c r="B542" s="1">
        <v>39944</v>
      </c>
      <c r="C542" s="1" t="s">
        <v>21</v>
      </c>
      <c r="D542" t="e">
        <f t="shared" si="8"/>
        <v>#VALUE!</v>
      </c>
      <c r="E542">
        <v>0</v>
      </c>
    </row>
    <row r="543" spans="1:5" hidden="1" x14ac:dyDescent="0.35">
      <c r="A543" t="s">
        <v>376</v>
      </c>
      <c r="B543" s="1">
        <v>41919</v>
      </c>
      <c r="C543" s="1" t="s">
        <v>21</v>
      </c>
      <c r="D543" t="e">
        <f t="shared" si="8"/>
        <v>#VALUE!</v>
      </c>
      <c r="E543">
        <v>0</v>
      </c>
    </row>
    <row r="544" spans="1:5" hidden="1" x14ac:dyDescent="0.35">
      <c r="A544" t="s">
        <v>1270</v>
      </c>
      <c r="B544" s="1">
        <v>43217</v>
      </c>
      <c r="C544" s="1" t="s">
        <v>21</v>
      </c>
      <c r="D544" t="e">
        <f t="shared" si="8"/>
        <v>#VALUE!</v>
      </c>
      <c r="E544">
        <v>0</v>
      </c>
    </row>
    <row r="545" spans="1:5" hidden="1" x14ac:dyDescent="0.35">
      <c r="A545" t="s">
        <v>1272</v>
      </c>
      <c r="B545" s="1">
        <v>40952</v>
      </c>
      <c r="C545" s="1" t="s">
        <v>21</v>
      </c>
      <c r="D545" t="e">
        <f t="shared" si="8"/>
        <v>#VALUE!</v>
      </c>
      <c r="E545">
        <v>0</v>
      </c>
    </row>
    <row r="546" spans="1:5" hidden="1" x14ac:dyDescent="0.35">
      <c r="A546" t="s">
        <v>1274</v>
      </c>
      <c r="B546" s="1">
        <v>42914</v>
      </c>
      <c r="C546" s="1" t="s">
        <v>21</v>
      </c>
      <c r="D546" t="e">
        <f t="shared" si="8"/>
        <v>#VALUE!</v>
      </c>
      <c r="E546">
        <v>0</v>
      </c>
    </row>
    <row r="547" spans="1:5" hidden="1" x14ac:dyDescent="0.35">
      <c r="A547" t="s">
        <v>1275</v>
      </c>
      <c r="B547" s="1">
        <v>43999</v>
      </c>
      <c r="C547" s="1" t="s">
        <v>21</v>
      </c>
      <c r="D547" t="e">
        <f t="shared" si="8"/>
        <v>#VALUE!</v>
      </c>
      <c r="E547">
        <v>0</v>
      </c>
    </row>
    <row r="548" spans="1:5" hidden="1" x14ac:dyDescent="0.35">
      <c r="A548" t="s">
        <v>1276</v>
      </c>
      <c r="B548" s="1">
        <v>43819</v>
      </c>
      <c r="C548" s="1" t="s">
        <v>21</v>
      </c>
      <c r="D548" t="e">
        <f t="shared" si="8"/>
        <v>#VALUE!</v>
      </c>
      <c r="E548">
        <v>0</v>
      </c>
    </row>
    <row r="549" spans="1:5" hidden="1" x14ac:dyDescent="0.35">
      <c r="A549" t="s">
        <v>1278</v>
      </c>
      <c r="B549" s="1">
        <v>41907</v>
      </c>
      <c r="C549" s="1" t="s">
        <v>21</v>
      </c>
      <c r="D549" t="e">
        <f t="shared" si="8"/>
        <v>#VALUE!</v>
      </c>
      <c r="E549">
        <v>0</v>
      </c>
    </row>
    <row r="550" spans="1:5" hidden="1" x14ac:dyDescent="0.35">
      <c r="A550" t="s">
        <v>1280</v>
      </c>
      <c r="B550" s="1">
        <v>39991</v>
      </c>
      <c r="C550" s="1" t="s">
        <v>21</v>
      </c>
      <c r="D550" t="e">
        <f t="shared" si="8"/>
        <v>#VALUE!</v>
      </c>
      <c r="E550">
        <v>0</v>
      </c>
    </row>
    <row r="551" spans="1:5" hidden="1" x14ac:dyDescent="0.35">
      <c r="A551" t="s">
        <v>1281</v>
      </c>
      <c r="B551" s="1">
        <v>41916</v>
      </c>
      <c r="C551" s="1" t="s">
        <v>21</v>
      </c>
      <c r="D551" t="e">
        <f t="shared" si="8"/>
        <v>#VALUE!</v>
      </c>
      <c r="E551">
        <v>0</v>
      </c>
    </row>
    <row r="552" spans="1:5" hidden="1" x14ac:dyDescent="0.35">
      <c r="A552" t="s">
        <v>1283</v>
      </c>
      <c r="B552" s="1">
        <v>40929</v>
      </c>
      <c r="C552" s="1" t="s">
        <v>21</v>
      </c>
      <c r="D552" t="e">
        <f t="shared" si="8"/>
        <v>#VALUE!</v>
      </c>
      <c r="E552">
        <v>0</v>
      </c>
    </row>
    <row r="553" spans="1:5" hidden="1" x14ac:dyDescent="0.35">
      <c r="A553" t="s">
        <v>1285</v>
      </c>
      <c r="B553" s="1">
        <v>40663</v>
      </c>
      <c r="C553" s="1" t="s">
        <v>21</v>
      </c>
      <c r="D553" t="e">
        <f t="shared" si="8"/>
        <v>#VALUE!</v>
      </c>
      <c r="E553">
        <v>0</v>
      </c>
    </row>
    <row r="554" spans="1:5" hidden="1" x14ac:dyDescent="0.35">
      <c r="A554" t="s">
        <v>1286</v>
      </c>
      <c r="B554" s="1">
        <v>42357</v>
      </c>
      <c r="C554" s="1" t="s">
        <v>21</v>
      </c>
      <c r="D554" t="e">
        <f t="shared" si="8"/>
        <v>#VALUE!</v>
      </c>
      <c r="E554">
        <v>0</v>
      </c>
    </row>
    <row r="555" spans="1:5" hidden="1" x14ac:dyDescent="0.35">
      <c r="A555" t="s">
        <v>1288</v>
      </c>
      <c r="B555" s="1">
        <v>37304</v>
      </c>
      <c r="C555" s="1" t="s">
        <v>21</v>
      </c>
      <c r="D555" t="e">
        <f t="shared" si="8"/>
        <v>#VALUE!</v>
      </c>
      <c r="E555">
        <v>0</v>
      </c>
    </row>
    <row r="556" spans="1:5" hidden="1" x14ac:dyDescent="0.35">
      <c r="A556" t="s">
        <v>1289</v>
      </c>
      <c r="B556" s="1">
        <v>42545</v>
      </c>
      <c r="C556" s="1" t="s">
        <v>21</v>
      </c>
      <c r="D556" t="e">
        <f t="shared" si="8"/>
        <v>#VALUE!</v>
      </c>
      <c r="E556">
        <v>0</v>
      </c>
    </row>
    <row r="557" spans="1:5" hidden="1" x14ac:dyDescent="0.35">
      <c r="A557" t="s">
        <v>1290</v>
      </c>
      <c r="B557" s="1">
        <v>42772</v>
      </c>
      <c r="C557" s="1" t="s">
        <v>21</v>
      </c>
      <c r="D557" t="e">
        <f t="shared" si="8"/>
        <v>#VALUE!</v>
      </c>
      <c r="E557">
        <v>0</v>
      </c>
    </row>
    <row r="558" spans="1:5" hidden="1" x14ac:dyDescent="0.35">
      <c r="A558" t="s">
        <v>1291</v>
      </c>
      <c r="B558" s="1">
        <v>36754</v>
      </c>
      <c r="C558" s="1" t="s">
        <v>21</v>
      </c>
      <c r="D558" t="e">
        <f t="shared" si="8"/>
        <v>#VALUE!</v>
      </c>
      <c r="E558">
        <v>0</v>
      </c>
    </row>
    <row r="559" spans="1:5" hidden="1" x14ac:dyDescent="0.35">
      <c r="A559" t="s">
        <v>1292</v>
      </c>
      <c r="B559" s="1">
        <v>44304</v>
      </c>
      <c r="C559" s="1" t="s">
        <v>21</v>
      </c>
      <c r="D559" t="e">
        <f t="shared" si="8"/>
        <v>#VALUE!</v>
      </c>
      <c r="E559">
        <v>0</v>
      </c>
    </row>
    <row r="560" spans="1:5" hidden="1" x14ac:dyDescent="0.35">
      <c r="A560" t="s">
        <v>1293</v>
      </c>
      <c r="B560" s="1">
        <v>43904</v>
      </c>
      <c r="C560" s="1" t="s">
        <v>21</v>
      </c>
      <c r="D560" t="e">
        <f t="shared" si="8"/>
        <v>#VALUE!</v>
      </c>
      <c r="E560">
        <v>0</v>
      </c>
    </row>
    <row r="561" spans="1:5" hidden="1" x14ac:dyDescent="0.35">
      <c r="A561" t="s">
        <v>1294</v>
      </c>
      <c r="B561" s="1">
        <v>41717</v>
      </c>
      <c r="C561" s="1" t="s">
        <v>21</v>
      </c>
      <c r="D561" t="e">
        <f t="shared" si="8"/>
        <v>#VALUE!</v>
      </c>
      <c r="E561">
        <v>0</v>
      </c>
    </row>
    <row r="562" spans="1:5" hidden="1" x14ac:dyDescent="0.35">
      <c r="A562" t="s">
        <v>1296</v>
      </c>
      <c r="B562" s="1">
        <v>41155</v>
      </c>
      <c r="C562" s="1" t="s">
        <v>21</v>
      </c>
      <c r="D562" t="e">
        <f t="shared" si="8"/>
        <v>#VALUE!</v>
      </c>
      <c r="E562">
        <v>0</v>
      </c>
    </row>
    <row r="563" spans="1:5" hidden="1" x14ac:dyDescent="0.35">
      <c r="A563" t="s">
        <v>1298</v>
      </c>
      <c r="B563" s="1">
        <v>44219</v>
      </c>
      <c r="C563" s="1" t="s">
        <v>21</v>
      </c>
      <c r="D563" t="e">
        <f t="shared" si="8"/>
        <v>#VALUE!</v>
      </c>
      <c r="E563">
        <v>0</v>
      </c>
    </row>
    <row r="564" spans="1:5" hidden="1" x14ac:dyDescent="0.35">
      <c r="A564" t="s">
        <v>1299</v>
      </c>
      <c r="B564" s="1">
        <v>43441</v>
      </c>
      <c r="C564" s="1" t="s">
        <v>21</v>
      </c>
      <c r="D564" t="e">
        <f t="shared" si="8"/>
        <v>#VALUE!</v>
      </c>
      <c r="E564">
        <v>0</v>
      </c>
    </row>
    <row r="565" spans="1:5" hidden="1" x14ac:dyDescent="0.35">
      <c r="A565" t="s">
        <v>1300</v>
      </c>
      <c r="B565" s="1">
        <v>41690</v>
      </c>
      <c r="C565" s="1" t="s">
        <v>21</v>
      </c>
      <c r="D565" t="e">
        <f t="shared" si="8"/>
        <v>#VALUE!</v>
      </c>
      <c r="E565">
        <v>0</v>
      </c>
    </row>
    <row r="566" spans="1:5" hidden="1" x14ac:dyDescent="0.35">
      <c r="A566" t="s">
        <v>1301</v>
      </c>
      <c r="B566" s="1">
        <v>42721</v>
      </c>
      <c r="C566" s="1" t="s">
        <v>21</v>
      </c>
      <c r="D566" t="e">
        <f t="shared" si="8"/>
        <v>#VALUE!</v>
      </c>
      <c r="E566">
        <v>0</v>
      </c>
    </row>
    <row r="567" spans="1:5" hidden="1" x14ac:dyDescent="0.35">
      <c r="A567" t="s">
        <v>1302</v>
      </c>
      <c r="B567" s="1">
        <v>42761</v>
      </c>
      <c r="C567" s="1" t="s">
        <v>21</v>
      </c>
      <c r="D567" t="e">
        <f t="shared" si="8"/>
        <v>#VALUE!</v>
      </c>
      <c r="E567">
        <v>0</v>
      </c>
    </row>
    <row r="568" spans="1:5" hidden="1" x14ac:dyDescent="0.35">
      <c r="A568" t="s">
        <v>1303</v>
      </c>
      <c r="B568" s="1">
        <v>33890</v>
      </c>
      <c r="C568" s="1" t="s">
        <v>21</v>
      </c>
      <c r="D568" t="e">
        <f t="shared" si="8"/>
        <v>#VALUE!</v>
      </c>
      <c r="E568">
        <v>0</v>
      </c>
    </row>
    <row r="569" spans="1:5" hidden="1" x14ac:dyDescent="0.35">
      <c r="A569" t="s">
        <v>1304</v>
      </c>
      <c r="B569" s="1">
        <v>44410</v>
      </c>
      <c r="C569" s="1" t="s">
        <v>21</v>
      </c>
      <c r="D569" t="e">
        <f t="shared" si="8"/>
        <v>#VALUE!</v>
      </c>
      <c r="E569">
        <v>0</v>
      </c>
    </row>
    <row r="570" spans="1:5" hidden="1" x14ac:dyDescent="0.35">
      <c r="A570" t="s">
        <v>1305</v>
      </c>
      <c r="B570" s="1">
        <v>42285</v>
      </c>
      <c r="C570" s="1" t="s">
        <v>21</v>
      </c>
      <c r="D570" t="e">
        <f t="shared" si="8"/>
        <v>#VALUE!</v>
      </c>
      <c r="E570">
        <v>0</v>
      </c>
    </row>
    <row r="571" spans="1:5" hidden="1" x14ac:dyDescent="0.35">
      <c r="A571" t="s">
        <v>1307</v>
      </c>
      <c r="B571" s="1">
        <v>34616</v>
      </c>
      <c r="C571" s="1" t="s">
        <v>21</v>
      </c>
      <c r="D571" t="e">
        <f t="shared" si="8"/>
        <v>#VALUE!</v>
      </c>
      <c r="E571">
        <v>0</v>
      </c>
    </row>
    <row r="572" spans="1:5" hidden="1" x14ac:dyDescent="0.35">
      <c r="A572" t="s">
        <v>1309</v>
      </c>
      <c r="B572" s="1">
        <v>43448</v>
      </c>
      <c r="C572" s="1" t="s">
        <v>21</v>
      </c>
      <c r="D572" t="e">
        <f t="shared" si="8"/>
        <v>#VALUE!</v>
      </c>
      <c r="E572">
        <v>0</v>
      </c>
    </row>
    <row r="573" spans="1:5" hidden="1" x14ac:dyDescent="0.35">
      <c r="A573" t="s">
        <v>1311</v>
      </c>
      <c r="B573" s="1">
        <v>44015</v>
      </c>
      <c r="C573" s="1" t="s">
        <v>21</v>
      </c>
      <c r="D573" t="e">
        <f t="shared" si="8"/>
        <v>#VALUE!</v>
      </c>
      <c r="E573">
        <v>0</v>
      </c>
    </row>
    <row r="574" spans="1:5" hidden="1" x14ac:dyDescent="0.35">
      <c r="A574" t="s">
        <v>1313</v>
      </c>
      <c r="B574" s="1">
        <v>39109</v>
      </c>
      <c r="C574" s="1" t="s">
        <v>21</v>
      </c>
      <c r="D574" t="e">
        <f t="shared" si="8"/>
        <v>#VALUE!</v>
      </c>
      <c r="E574">
        <v>0</v>
      </c>
    </row>
    <row r="575" spans="1:5" hidden="1" x14ac:dyDescent="0.35">
      <c r="A575" t="s">
        <v>1315</v>
      </c>
      <c r="B575" s="1">
        <v>40685</v>
      </c>
      <c r="C575" s="1" t="s">
        <v>21</v>
      </c>
      <c r="D575" t="e">
        <f t="shared" si="8"/>
        <v>#VALUE!</v>
      </c>
      <c r="E575">
        <v>0</v>
      </c>
    </row>
    <row r="576" spans="1:5" hidden="1" x14ac:dyDescent="0.35">
      <c r="A576" t="s">
        <v>1316</v>
      </c>
      <c r="B576" s="1">
        <v>40389</v>
      </c>
      <c r="C576" s="1" t="s">
        <v>21</v>
      </c>
      <c r="D576" t="e">
        <f t="shared" si="8"/>
        <v>#VALUE!</v>
      </c>
      <c r="E576">
        <v>0</v>
      </c>
    </row>
    <row r="577" spans="1:5" hidden="1" x14ac:dyDescent="0.35">
      <c r="A577" t="s">
        <v>1317</v>
      </c>
      <c r="B577" s="1">
        <v>40434</v>
      </c>
      <c r="C577" s="1" t="s">
        <v>21</v>
      </c>
      <c r="D577" t="e">
        <f t="shared" si="8"/>
        <v>#VALUE!</v>
      </c>
      <c r="E577">
        <v>0</v>
      </c>
    </row>
    <row r="578" spans="1:5" x14ac:dyDescent="0.35">
      <c r="A578" t="s">
        <v>1319</v>
      </c>
      <c r="B578" s="1">
        <v>43685</v>
      </c>
      <c r="C578" s="1">
        <v>44699</v>
      </c>
      <c r="D578">
        <f t="shared" si="8"/>
        <v>1014</v>
      </c>
    </row>
    <row r="579" spans="1:5" hidden="1" x14ac:dyDescent="0.35">
      <c r="A579" t="s">
        <v>237</v>
      </c>
      <c r="B579" s="1">
        <v>43729</v>
      </c>
      <c r="C579" s="1" t="s">
        <v>21</v>
      </c>
      <c r="D579" t="e">
        <f t="shared" ref="D579:D642" si="9">_xlfn.DAYS(C579,B579)</f>
        <v>#VALUE!</v>
      </c>
      <c r="E579">
        <v>0</v>
      </c>
    </row>
    <row r="580" spans="1:5" hidden="1" x14ac:dyDescent="0.35">
      <c r="A580" t="s">
        <v>1322</v>
      </c>
      <c r="B580" s="1">
        <v>44125</v>
      </c>
      <c r="C580" s="1" t="s">
        <v>21</v>
      </c>
      <c r="D580" t="e">
        <f t="shared" si="9"/>
        <v>#VALUE!</v>
      </c>
      <c r="E580">
        <v>0</v>
      </c>
    </row>
    <row r="581" spans="1:5" hidden="1" x14ac:dyDescent="0.35">
      <c r="A581" t="s">
        <v>1324</v>
      </c>
      <c r="B581" s="1">
        <v>38977</v>
      </c>
      <c r="C581" s="1" t="s">
        <v>21</v>
      </c>
      <c r="D581" t="e">
        <f t="shared" si="9"/>
        <v>#VALUE!</v>
      </c>
      <c r="E581">
        <v>0</v>
      </c>
    </row>
    <row r="582" spans="1:5" hidden="1" x14ac:dyDescent="0.35">
      <c r="A582" t="s">
        <v>1326</v>
      </c>
      <c r="B582" s="1">
        <v>39568</v>
      </c>
      <c r="C582" s="1" t="s">
        <v>21</v>
      </c>
      <c r="D582" t="e">
        <f t="shared" si="9"/>
        <v>#VALUE!</v>
      </c>
      <c r="E582">
        <v>0</v>
      </c>
    </row>
    <row r="583" spans="1:5" hidden="1" x14ac:dyDescent="0.35">
      <c r="A583" t="s">
        <v>1327</v>
      </c>
      <c r="B583" s="1">
        <v>37181</v>
      </c>
      <c r="C583" s="1" t="s">
        <v>21</v>
      </c>
      <c r="D583" t="e">
        <f t="shared" si="9"/>
        <v>#VALUE!</v>
      </c>
      <c r="E583">
        <v>0</v>
      </c>
    </row>
    <row r="584" spans="1:5" hidden="1" x14ac:dyDescent="0.35">
      <c r="A584" t="s">
        <v>133</v>
      </c>
      <c r="B584" s="1">
        <v>41028</v>
      </c>
      <c r="C584" s="1" t="s">
        <v>21</v>
      </c>
      <c r="D584" t="e">
        <f t="shared" si="9"/>
        <v>#VALUE!</v>
      </c>
      <c r="E584">
        <v>0</v>
      </c>
    </row>
    <row r="585" spans="1:5" hidden="1" x14ac:dyDescent="0.35">
      <c r="A585" t="s">
        <v>1330</v>
      </c>
      <c r="B585" s="1">
        <v>40836</v>
      </c>
      <c r="C585" s="1" t="s">
        <v>21</v>
      </c>
      <c r="D585" t="e">
        <f t="shared" si="9"/>
        <v>#VALUE!</v>
      </c>
      <c r="E585">
        <v>0</v>
      </c>
    </row>
    <row r="586" spans="1:5" hidden="1" x14ac:dyDescent="0.35">
      <c r="A586" t="s">
        <v>1332</v>
      </c>
      <c r="B586" s="1">
        <v>44192</v>
      </c>
      <c r="C586" s="1" t="s">
        <v>21</v>
      </c>
      <c r="D586" t="e">
        <f t="shared" si="9"/>
        <v>#VALUE!</v>
      </c>
      <c r="E586">
        <v>0</v>
      </c>
    </row>
    <row r="587" spans="1:5" hidden="1" x14ac:dyDescent="0.35">
      <c r="A587" t="s">
        <v>1334</v>
      </c>
      <c r="B587" s="1">
        <v>36554</v>
      </c>
      <c r="C587" s="1" t="s">
        <v>21</v>
      </c>
      <c r="D587" t="e">
        <f t="shared" si="9"/>
        <v>#VALUE!</v>
      </c>
      <c r="E587">
        <v>0</v>
      </c>
    </row>
    <row r="588" spans="1:5" hidden="1" x14ac:dyDescent="0.35">
      <c r="A588" t="s">
        <v>1335</v>
      </c>
      <c r="B588" s="1">
        <v>42322</v>
      </c>
      <c r="C588" s="1" t="s">
        <v>21</v>
      </c>
      <c r="D588" t="e">
        <f t="shared" si="9"/>
        <v>#VALUE!</v>
      </c>
      <c r="E588">
        <v>0</v>
      </c>
    </row>
    <row r="589" spans="1:5" hidden="1" x14ac:dyDescent="0.35">
      <c r="A589" t="s">
        <v>1337</v>
      </c>
      <c r="B589" s="1">
        <v>41066</v>
      </c>
      <c r="C589" s="1" t="s">
        <v>21</v>
      </c>
      <c r="D589" t="e">
        <f t="shared" si="9"/>
        <v>#VALUE!</v>
      </c>
      <c r="E589">
        <v>0</v>
      </c>
    </row>
    <row r="590" spans="1:5" hidden="1" x14ac:dyDescent="0.35">
      <c r="A590" t="s">
        <v>1339</v>
      </c>
      <c r="B590" s="1">
        <v>41565</v>
      </c>
      <c r="C590" s="1" t="s">
        <v>21</v>
      </c>
      <c r="D590" t="e">
        <f t="shared" si="9"/>
        <v>#VALUE!</v>
      </c>
      <c r="E590">
        <v>0</v>
      </c>
    </row>
    <row r="591" spans="1:5" hidden="1" x14ac:dyDescent="0.35">
      <c r="A591" t="s">
        <v>1341</v>
      </c>
      <c r="B591" s="1">
        <v>40170</v>
      </c>
      <c r="C591" s="1" t="s">
        <v>21</v>
      </c>
      <c r="D591" t="e">
        <f t="shared" si="9"/>
        <v>#VALUE!</v>
      </c>
      <c r="E591">
        <v>0</v>
      </c>
    </row>
    <row r="592" spans="1:5" x14ac:dyDescent="0.35">
      <c r="A592" t="s">
        <v>1343</v>
      </c>
      <c r="B592" s="1">
        <v>44221</v>
      </c>
      <c r="C592" s="1">
        <v>44334</v>
      </c>
      <c r="D592">
        <f t="shared" si="9"/>
        <v>113</v>
      </c>
    </row>
    <row r="593" spans="1:5" hidden="1" x14ac:dyDescent="0.35">
      <c r="A593" t="s">
        <v>1345</v>
      </c>
      <c r="B593" s="1">
        <v>41650</v>
      </c>
      <c r="C593" s="1" t="s">
        <v>21</v>
      </c>
      <c r="D593" t="e">
        <f t="shared" si="9"/>
        <v>#VALUE!</v>
      </c>
      <c r="E593">
        <v>0</v>
      </c>
    </row>
    <row r="594" spans="1:5" hidden="1" x14ac:dyDescent="0.35">
      <c r="A594" t="s">
        <v>1347</v>
      </c>
      <c r="B594" s="1">
        <v>44025</v>
      </c>
      <c r="C594" s="1" t="s">
        <v>21</v>
      </c>
      <c r="D594" t="e">
        <f t="shared" si="9"/>
        <v>#VALUE!</v>
      </c>
      <c r="E594">
        <v>0</v>
      </c>
    </row>
    <row r="595" spans="1:5" hidden="1" x14ac:dyDescent="0.35">
      <c r="A595" t="s">
        <v>1349</v>
      </c>
      <c r="B595" s="1">
        <v>44032</v>
      </c>
      <c r="C595" s="1" t="s">
        <v>21</v>
      </c>
      <c r="D595" t="e">
        <f t="shared" si="9"/>
        <v>#VALUE!</v>
      </c>
      <c r="E595">
        <v>0</v>
      </c>
    </row>
    <row r="596" spans="1:5" hidden="1" x14ac:dyDescent="0.35">
      <c r="A596" t="s">
        <v>1351</v>
      </c>
      <c r="B596" s="1">
        <v>40719</v>
      </c>
      <c r="C596" s="1" t="s">
        <v>21</v>
      </c>
      <c r="D596" t="e">
        <f t="shared" si="9"/>
        <v>#VALUE!</v>
      </c>
      <c r="E596">
        <v>0</v>
      </c>
    </row>
    <row r="597" spans="1:5" hidden="1" x14ac:dyDescent="0.35">
      <c r="A597" t="s">
        <v>1353</v>
      </c>
      <c r="B597" s="1">
        <v>39841</v>
      </c>
      <c r="C597" s="1" t="s">
        <v>21</v>
      </c>
      <c r="D597" t="e">
        <f t="shared" si="9"/>
        <v>#VALUE!</v>
      </c>
      <c r="E597">
        <v>0</v>
      </c>
    </row>
    <row r="598" spans="1:5" hidden="1" x14ac:dyDescent="0.35">
      <c r="A598" t="s">
        <v>1355</v>
      </c>
      <c r="B598" s="1">
        <v>36587</v>
      </c>
      <c r="C598" s="1" t="s">
        <v>21</v>
      </c>
      <c r="D598" t="e">
        <f t="shared" si="9"/>
        <v>#VALUE!</v>
      </c>
      <c r="E598">
        <v>0</v>
      </c>
    </row>
    <row r="599" spans="1:5" hidden="1" x14ac:dyDescent="0.35">
      <c r="A599" t="s">
        <v>1357</v>
      </c>
      <c r="B599" s="1">
        <v>42983</v>
      </c>
      <c r="C599" s="1" t="s">
        <v>21</v>
      </c>
      <c r="D599" t="e">
        <f t="shared" si="9"/>
        <v>#VALUE!</v>
      </c>
      <c r="E599">
        <v>0</v>
      </c>
    </row>
    <row r="600" spans="1:5" hidden="1" x14ac:dyDescent="0.35">
      <c r="A600" t="s">
        <v>1358</v>
      </c>
      <c r="B600" s="1">
        <v>43440</v>
      </c>
      <c r="C600" s="1" t="s">
        <v>21</v>
      </c>
      <c r="D600" t="e">
        <f t="shared" si="9"/>
        <v>#VALUE!</v>
      </c>
      <c r="E600">
        <v>0</v>
      </c>
    </row>
    <row r="601" spans="1:5" hidden="1" x14ac:dyDescent="0.35">
      <c r="A601" t="s">
        <v>1360</v>
      </c>
      <c r="B601" s="1">
        <v>40233</v>
      </c>
      <c r="C601" s="1" t="s">
        <v>21</v>
      </c>
      <c r="D601" t="e">
        <f t="shared" si="9"/>
        <v>#VALUE!</v>
      </c>
      <c r="E601">
        <v>0</v>
      </c>
    </row>
    <row r="602" spans="1:5" x14ac:dyDescent="0.35">
      <c r="A602" t="s">
        <v>1362</v>
      </c>
      <c r="B602" s="1">
        <v>44454</v>
      </c>
      <c r="C602" s="1">
        <v>44661</v>
      </c>
      <c r="D602">
        <f t="shared" si="9"/>
        <v>207</v>
      </c>
    </row>
    <row r="603" spans="1:5" hidden="1" x14ac:dyDescent="0.35">
      <c r="A603" t="s">
        <v>1364</v>
      </c>
      <c r="B603" s="1">
        <v>44295</v>
      </c>
      <c r="C603" s="1" t="s">
        <v>21</v>
      </c>
      <c r="D603" t="e">
        <f t="shared" si="9"/>
        <v>#VALUE!</v>
      </c>
      <c r="E603">
        <v>0</v>
      </c>
    </row>
    <row r="604" spans="1:5" hidden="1" x14ac:dyDescent="0.35">
      <c r="A604" t="s">
        <v>1366</v>
      </c>
      <c r="B604" s="1">
        <v>35456</v>
      </c>
      <c r="C604" s="1" t="s">
        <v>21</v>
      </c>
      <c r="D604" t="e">
        <f t="shared" si="9"/>
        <v>#VALUE!</v>
      </c>
      <c r="E604">
        <v>0</v>
      </c>
    </row>
    <row r="605" spans="1:5" hidden="1" x14ac:dyDescent="0.35">
      <c r="A605" t="s">
        <v>225</v>
      </c>
      <c r="B605" s="1">
        <v>44374</v>
      </c>
      <c r="C605" s="1" t="s">
        <v>21</v>
      </c>
      <c r="D605" t="e">
        <f t="shared" si="9"/>
        <v>#VALUE!</v>
      </c>
      <c r="E605">
        <v>0</v>
      </c>
    </row>
    <row r="606" spans="1:5" x14ac:dyDescent="0.35">
      <c r="A606" t="s">
        <v>1369</v>
      </c>
      <c r="B606" s="1">
        <v>43613</v>
      </c>
      <c r="C606" s="1">
        <v>44203</v>
      </c>
      <c r="D606">
        <f t="shared" si="9"/>
        <v>590</v>
      </c>
    </row>
    <row r="607" spans="1:5" hidden="1" x14ac:dyDescent="0.35">
      <c r="A607" t="s">
        <v>1370</v>
      </c>
      <c r="B607" s="1">
        <v>39519</v>
      </c>
      <c r="C607" s="1" t="s">
        <v>21</v>
      </c>
      <c r="D607" t="e">
        <f t="shared" si="9"/>
        <v>#VALUE!</v>
      </c>
      <c r="E607">
        <v>0</v>
      </c>
    </row>
    <row r="608" spans="1:5" hidden="1" x14ac:dyDescent="0.35">
      <c r="A608" t="s">
        <v>1372</v>
      </c>
      <c r="B608" s="1">
        <v>40287</v>
      </c>
      <c r="C608" s="1" t="s">
        <v>21</v>
      </c>
      <c r="D608" t="e">
        <f t="shared" si="9"/>
        <v>#VALUE!</v>
      </c>
      <c r="E608">
        <v>0</v>
      </c>
    </row>
    <row r="609" spans="1:5" hidden="1" x14ac:dyDescent="0.35">
      <c r="A609" t="s">
        <v>1373</v>
      </c>
      <c r="B609" s="1">
        <v>42379</v>
      </c>
      <c r="C609" s="1" t="s">
        <v>21</v>
      </c>
      <c r="D609" t="e">
        <f t="shared" si="9"/>
        <v>#VALUE!</v>
      </c>
      <c r="E609">
        <v>0</v>
      </c>
    </row>
    <row r="610" spans="1:5" hidden="1" x14ac:dyDescent="0.35">
      <c r="A610" t="s">
        <v>1375</v>
      </c>
      <c r="B610" s="1">
        <v>39305</v>
      </c>
      <c r="C610" s="1" t="s">
        <v>21</v>
      </c>
      <c r="D610" t="e">
        <f t="shared" si="9"/>
        <v>#VALUE!</v>
      </c>
      <c r="E610">
        <v>0</v>
      </c>
    </row>
    <row r="611" spans="1:5" hidden="1" x14ac:dyDescent="0.35">
      <c r="A611" t="s">
        <v>1377</v>
      </c>
      <c r="B611" s="1">
        <v>41446</v>
      </c>
      <c r="C611" s="1" t="s">
        <v>21</v>
      </c>
      <c r="D611" t="e">
        <f t="shared" si="9"/>
        <v>#VALUE!</v>
      </c>
      <c r="E611">
        <v>0</v>
      </c>
    </row>
    <row r="612" spans="1:5" hidden="1" x14ac:dyDescent="0.35">
      <c r="A612" t="s">
        <v>1379</v>
      </c>
      <c r="B612" s="1">
        <v>43960</v>
      </c>
      <c r="C612" s="1" t="s">
        <v>21</v>
      </c>
      <c r="D612" t="e">
        <f t="shared" si="9"/>
        <v>#VALUE!</v>
      </c>
      <c r="E612">
        <v>0</v>
      </c>
    </row>
    <row r="613" spans="1:5" hidden="1" x14ac:dyDescent="0.35">
      <c r="A613" t="s">
        <v>1380</v>
      </c>
      <c r="B613" s="1">
        <v>43937</v>
      </c>
      <c r="C613" s="1" t="s">
        <v>21</v>
      </c>
      <c r="D613" t="e">
        <f t="shared" si="9"/>
        <v>#VALUE!</v>
      </c>
      <c r="E613">
        <v>0</v>
      </c>
    </row>
    <row r="614" spans="1:5" hidden="1" x14ac:dyDescent="0.35">
      <c r="A614" t="s">
        <v>1381</v>
      </c>
      <c r="B614" s="1">
        <v>38046</v>
      </c>
      <c r="C614" s="1" t="s">
        <v>21</v>
      </c>
      <c r="D614" t="e">
        <f t="shared" si="9"/>
        <v>#VALUE!</v>
      </c>
      <c r="E614">
        <v>0</v>
      </c>
    </row>
    <row r="615" spans="1:5" hidden="1" x14ac:dyDescent="0.35">
      <c r="A615" t="s">
        <v>1382</v>
      </c>
      <c r="B615" s="1">
        <v>39493</v>
      </c>
      <c r="C615" s="1" t="s">
        <v>21</v>
      </c>
      <c r="D615" t="e">
        <f t="shared" si="9"/>
        <v>#VALUE!</v>
      </c>
      <c r="E615">
        <v>0</v>
      </c>
    </row>
    <row r="616" spans="1:5" x14ac:dyDescent="0.35">
      <c r="A616" t="s">
        <v>1384</v>
      </c>
      <c r="B616" s="1">
        <v>41904</v>
      </c>
      <c r="C616" s="1">
        <v>43594</v>
      </c>
      <c r="D616">
        <f t="shared" si="9"/>
        <v>1690</v>
      </c>
    </row>
    <row r="617" spans="1:5" hidden="1" x14ac:dyDescent="0.35">
      <c r="A617" t="s">
        <v>1386</v>
      </c>
      <c r="B617" s="1">
        <v>40836</v>
      </c>
      <c r="C617" s="1" t="s">
        <v>21</v>
      </c>
      <c r="D617" t="e">
        <f t="shared" si="9"/>
        <v>#VALUE!</v>
      </c>
      <c r="E617">
        <v>0</v>
      </c>
    </row>
    <row r="618" spans="1:5" hidden="1" x14ac:dyDescent="0.35">
      <c r="A618" t="s">
        <v>1387</v>
      </c>
      <c r="B618" s="1">
        <v>41742</v>
      </c>
      <c r="C618" s="1" t="s">
        <v>21</v>
      </c>
      <c r="D618" t="e">
        <f t="shared" si="9"/>
        <v>#VALUE!</v>
      </c>
      <c r="E618">
        <v>0</v>
      </c>
    </row>
    <row r="619" spans="1:5" hidden="1" x14ac:dyDescent="0.35">
      <c r="A619" t="s">
        <v>193</v>
      </c>
      <c r="B619" s="1">
        <v>37662</v>
      </c>
      <c r="C619" s="1" t="s">
        <v>21</v>
      </c>
      <c r="D619" t="e">
        <f t="shared" si="9"/>
        <v>#VALUE!</v>
      </c>
      <c r="E619">
        <v>0</v>
      </c>
    </row>
    <row r="620" spans="1:5" hidden="1" x14ac:dyDescent="0.35">
      <c r="A620" t="s">
        <v>1390</v>
      </c>
      <c r="B620" s="1">
        <v>39357</v>
      </c>
      <c r="C620" s="1" t="s">
        <v>21</v>
      </c>
      <c r="D620" t="e">
        <f t="shared" si="9"/>
        <v>#VALUE!</v>
      </c>
      <c r="E620">
        <v>0</v>
      </c>
    </row>
    <row r="621" spans="1:5" x14ac:dyDescent="0.35">
      <c r="A621" t="s">
        <v>1391</v>
      </c>
      <c r="B621" s="1">
        <v>42800</v>
      </c>
      <c r="C621" s="1">
        <v>43000</v>
      </c>
      <c r="D621">
        <f t="shared" si="9"/>
        <v>200</v>
      </c>
    </row>
    <row r="622" spans="1:5" hidden="1" x14ac:dyDescent="0.35">
      <c r="A622" t="s">
        <v>1392</v>
      </c>
      <c r="B622" s="1">
        <v>44302</v>
      </c>
      <c r="C622" s="1" t="s">
        <v>21</v>
      </c>
      <c r="D622" t="e">
        <f t="shared" si="9"/>
        <v>#VALUE!</v>
      </c>
      <c r="E622">
        <v>0</v>
      </c>
    </row>
    <row r="623" spans="1:5" hidden="1" x14ac:dyDescent="0.35">
      <c r="A623" t="s">
        <v>1394</v>
      </c>
      <c r="B623" s="1">
        <v>43330</v>
      </c>
      <c r="C623" s="1" t="s">
        <v>21</v>
      </c>
      <c r="D623" t="e">
        <f t="shared" si="9"/>
        <v>#VALUE!</v>
      </c>
      <c r="E623">
        <v>0</v>
      </c>
    </row>
    <row r="624" spans="1:5" hidden="1" x14ac:dyDescent="0.35">
      <c r="A624" t="s">
        <v>1396</v>
      </c>
      <c r="B624" s="1">
        <v>41649</v>
      </c>
      <c r="C624" s="1" t="s">
        <v>21</v>
      </c>
      <c r="D624" t="e">
        <f t="shared" si="9"/>
        <v>#VALUE!</v>
      </c>
      <c r="E624">
        <v>0</v>
      </c>
    </row>
    <row r="625" spans="1:5" hidden="1" x14ac:dyDescent="0.35">
      <c r="A625" t="s">
        <v>1397</v>
      </c>
      <c r="B625" s="1">
        <v>39197</v>
      </c>
      <c r="C625" s="1" t="s">
        <v>21</v>
      </c>
      <c r="D625" t="e">
        <f t="shared" si="9"/>
        <v>#VALUE!</v>
      </c>
      <c r="E625">
        <v>0</v>
      </c>
    </row>
    <row r="626" spans="1:5" hidden="1" x14ac:dyDescent="0.35">
      <c r="A626" t="s">
        <v>1399</v>
      </c>
      <c r="B626" s="1">
        <v>38214</v>
      </c>
      <c r="C626" s="1" t="s">
        <v>21</v>
      </c>
      <c r="D626" t="e">
        <f t="shared" si="9"/>
        <v>#VALUE!</v>
      </c>
      <c r="E626">
        <v>0</v>
      </c>
    </row>
    <row r="627" spans="1:5" hidden="1" x14ac:dyDescent="0.35">
      <c r="A627" t="s">
        <v>1400</v>
      </c>
      <c r="B627" s="1">
        <v>39091</v>
      </c>
      <c r="C627" s="1" t="s">
        <v>21</v>
      </c>
      <c r="D627" t="e">
        <f t="shared" si="9"/>
        <v>#VALUE!</v>
      </c>
      <c r="E627">
        <v>0</v>
      </c>
    </row>
    <row r="628" spans="1:5" hidden="1" x14ac:dyDescent="0.35">
      <c r="A628" t="s">
        <v>1402</v>
      </c>
      <c r="B628" s="1">
        <v>43169</v>
      </c>
      <c r="C628" s="1" t="s">
        <v>21</v>
      </c>
      <c r="D628" t="e">
        <f t="shared" si="9"/>
        <v>#VALUE!</v>
      </c>
      <c r="E628">
        <v>0</v>
      </c>
    </row>
    <row r="629" spans="1:5" x14ac:dyDescent="0.35">
      <c r="A629" t="s">
        <v>1404</v>
      </c>
      <c r="B629" s="1">
        <v>43990</v>
      </c>
      <c r="C629" s="1">
        <v>44229</v>
      </c>
      <c r="D629">
        <f t="shared" si="9"/>
        <v>239</v>
      </c>
    </row>
    <row r="630" spans="1:5" hidden="1" x14ac:dyDescent="0.35">
      <c r="A630" t="s">
        <v>1406</v>
      </c>
      <c r="B630" s="1">
        <v>39147</v>
      </c>
      <c r="C630" s="1" t="s">
        <v>21</v>
      </c>
      <c r="D630" t="e">
        <f t="shared" si="9"/>
        <v>#VALUE!</v>
      </c>
      <c r="E630">
        <v>0</v>
      </c>
    </row>
    <row r="631" spans="1:5" x14ac:dyDescent="0.35">
      <c r="A631" t="s">
        <v>1408</v>
      </c>
      <c r="B631" s="1">
        <v>40711</v>
      </c>
      <c r="C631" s="1">
        <v>42164</v>
      </c>
      <c r="D631">
        <f t="shared" si="9"/>
        <v>1453</v>
      </c>
    </row>
    <row r="632" spans="1:5" hidden="1" x14ac:dyDescent="0.35">
      <c r="A632" t="s">
        <v>1410</v>
      </c>
      <c r="B632" s="1">
        <v>43763</v>
      </c>
      <c r="C632" s="1" t="s">
        <v>21</v>
      </c>
      <c r="D632" t="e">
        <f t="shared" si="9"/>
        <v>#VALUE!</v>
      </c>
      <c r="E632">
        <v>0</v>
      </c>
    </row>
    <row r="633" spans="1:5" hidden="1" x14ac:dyDescent="0.35">
      <c r="A633" t="s">
        <v>1412</v>
      </c>
      <c r="B633" s="1">
        <v>39507</v>
      </c>
      <c r="C633" s="1" t="s">
        <v>21</v>
      </c>
      <c r="D633" t="e">
        <f t="shared" si="9"/>
        <v>#VALUE!</v>
      </c>
      <c r="E633">
        <v>0</v>
      </c>
    </row>
    <row r="634" spans="1:5" hidden="1" x14ac:dyDescent="0.35">
      <c r="A634" t="s">
        <v>1413</v>
      </c>
      <c r="B634" s="1">
        <v>43461</v>
      </c>
      <c r="C634" s="1" t="s">
        <v>21</v>
      </c>
      <c r="D634" t="e">
        <f t="shared" si="9"/>
        <v>#VALUE!</v>
      </c>
      <c r="E634">
        <v>0</v>
      </c>
    </row>
    <row r="635" spans="1:5" hidden="1" x14ac:dyDescent="0.35">
      <c r="A635" t="s">
        <v>1415</v>
      </c>
      <c r="B635" s="1">
        <v>41647</v>
      </c>
      <c r="C635" s="1" t="s">
        <v>21</v>
      </c>
      <c r="D635" t="e">
        <f t="shared" si="9"/>
        <v>#VALUE!</v>
      </c>
      <c r="E635">
        <v>0</v>
      </c>
    </row>
    <row r="636" spans="1:5" hidden="1" x14ac:dyDescent="0.35">
      <c r="A636" t="s">
        <v>1416</v>
      </c>
      <c r="B636" s="1">
        <v>42753</v>
      </c>
      <c r="C636" s="1" t="s">
        <v>21</v>
      </c>
      <c r="D636" t="e">
        <f t="shared" si="9"/>
        <v>#VALUE!</v>
      </c>
      <c r="E636">
        <v>0</v>
      </c>
    </row>
    <row r="637" spans="1:5" hidden="1" x14ac:dyDescent="0.35">
      <c r="A637" t="s">
        <v>1418</v>
      </c>
      <c r="B637" s="1">
        <v>37749</v>
      </c>
      <c r="C637" s="1" t="s">
        <v>21</v>
      </c>
      <c r="D637" t="e">
        <f t="shared" si="9"/>
        <v>#VALUE!</v>
      </c>
      <c r="E637">
        <v>0</v>
      </c>
    </row>
    <row r="638" spans="1:5" hidden="1" x14ac:dyDescent="0.35">
      <c r="A638" t="s">
        <v>1420</v>
      </c>
      <c r="B638" s="1">
        <v>41662</v>
      </c>
      <c r="C638" s="1" t="s">
        <v>21</v>
      </c>
      <c r="D638" t="e">
        <f t="shared" si="9"/>
        <v>#VALUE!</v>
      </c>
      <c r="E638">
        <v>0</v>
      </c>
    </row>
    <row r="639" spans="1:5" hidden="1" x14ac:dyDescent="0.35">
      <c r="A639" t="s">
        <v>1421</v>
      </c>
      <c r="B639" s="1">
        <v>43336</v>
      </c>
      <c r="C639" s="1" t="s">
        <v>21</v>
      </c>
      <c r="D639" t="e">
        <f t="shared" si="9"/>
        <v>#VALUE!</v>
      </c>
      <c r="E639">
        <v>0</v>
      </c>
    </row>
    <row r="640" spans="1:5" hidden="1" x14ac:dyDescent="0.35">
      <c r="A640" t="s">
        <v>1423</v>
      </c>
      <c r="B640" s="1">
        <v>40293</v>
      </c>
      <c r="C640" s="1" t="s">
        <v>21</v>
      </c>
      <c r="D640" t="e">
        <f t="shared" si="9"/>
        <v>#VALUE!</v>
      </c>
      <c r="E640">
        <v>0</v>
      </c>
    </row>
    <row r="641" spans="1:5" x14ac:dyDescent="0.35">
      <c r="A641" t="s">
        <v>1425</v>
      </c>
      <c r="B641" s="1">
        <v>43212</v>
      </c>
      <c r="C641" s="1">
        <v>44732</v>
      </c>
      <c r="D641">
        <f t="shared" si="9"/>
        <v>1520</v>
      </c>
    </row>
    <row r="642" spans="1:5" hidden="1" x14ac:dyDescent="0.35">
      <c r="A642" t="s">
        <v>1427</v>
      </c>
      <c r="B642" s="1">
        <v>40618</v>
      </c>
      <c r="C642" s="1" t="s">
        <v>21</v>
      </c>
      <c r="D642" t="e">
        <f t="shared" si="9"/>
        <v>#VALUE!</v>
      </c>
      <c r="E642">
        <v>0</v>
      </c>
    </row>
    <row r="643" spans="1:5" hidden="1" x14ac:dyDescent="0.35">
      <c r="A643" t="s">
        <v>1429</v>
      </c>
      <c r="B643" s="1">
        <v>40040</v>
      </c>
      <c r="C643" s="1" t="s">
        <v>21</v>
      </c>
      <c r="D643" t="e">
        <f t="shared" ref="D643:D706" si="10">_xlfn.DAYS(C643,B643)</f>
        <v>#VALUE!</v>
      </c>
      <c r="E643">
        <v>0</v>
      </c>
    </row>
    <row r="644" spans="1:5" hidden="1" x14ac:dyDescent="0.35">
      <c r="A644" t="s">
        <v>1430</v>
      </c>
      <c r="B644" s="1">
        <v>43413</v>
      </c>
      <c r="C644" s="1" t="s">
        <v>21</v>
      </c>
      <c r="D644" t="e">
        <f t="shared" si="10"/>
        <v>#VALUE!</v>
      </c>
      <c r="E644">
        <v>0</v>
      </c>
    </row>
    <row r="645" spans="1:5" hidden="1" x14ac:dyDescent="0.35">
      <c r="A645" t="s">
        <v>1431</v>
      </c>
      <c r="B645" s="1">
        <v>44393</v>
      </c>
      <c r="C645" s="1" t="s">
        <v>21</v>
      </c>
      <c r="D645" t="e">
        <f t="shared" si="10"/>
        <v>#VALUE!</v>
      </c>
      <c r="E645">
        <v>0</v>
      </c>
    </row>
    <row r="646" spans="1:5" x14ac:dyDescent="0.35">
      <c r="A646" t="s">
        <v>1433</v>
      </c>
      <c r="B646" s="1">
        <v>43520</v>
      </c>
      <c r="C646" s="1">
        <v>44263</v>
      </c>
      <c r="D646">
        <f t="shared" si="10"/>
        <v>743</v>
      </c>
    </row>
    <row r="647" spans="1:5" hidden="1" x14ac:dyDescent="0.35">
      <c r="A647" t="s">
        <v>1435</v>
      </c>
      <c r="B647" s="1">
        <v>43623</v>
      </c>
      <c r="C647" s="1" t="s">
        <v>21</v>
      </c>
      <c r="D647" t="e">
        <f t="shared" si="10"/>
        <v>#VALUE!</v>
      </c>
      <c r="E647">
        <v>0</v>
      </c>
    </row>
    <row r="648" spans="1:5" hidden="1" x14ac:dyDescent="0.35">
      <c r="A648" t="s">
        <v>1436</v>
      </c>
      <c r="B648" s="1">
        <v>35500</v>
      </c>
      <c r="C648" s="1" t="s">
        <v>21</v>
      </c>
      <c r="D648" t="e">
        <f t="shared" si="10"/>
        <v>#VALUE!</v>
      </c>
      <c r="E648">
        <v>0</v>
      </c>
    </row>
    <row r="649" spans="1:5" hidden="1" x14ac:dyDescent="0.35">
      <c r="A649" t="s">
        <v>1437</v>
      </c>
      <c r="B649" s="1">
        <v>42843</v>
      </c>
      <c r="C649" s="1" t="s">
        <v>21</v>
      </c>
      <c r="D649" t="e">
        <f t="shared" si="10"/>
        <v>#VALUE!</v>
      </c>
      <c r="E649">
        <v>0</v>
      </c>
    </row>
    <row r="650" spans="1:5" x14ac:dyDescent="0.35">
      <c r="A650" t="s">
        <v>1439</v>
      </c>
      <c r="B650" s="1">
        <v>33728</v>
      </c>
      <c r="C650" s="1">
        <v>34686</v>
      </c>
      <c r="D650">
        <f t="shared" si="10"/>
        <v>958</v>
      </c>
    </row>
    <row r="651" spans="1:5" hidden="1" x14ac:dyDescent="0.35">
      <c r="A651" t="s">
        <v>1440</v>
      </c>
      <c r="B651" s="1">
        <v>43178</v>
      </c>
      <c r="C651" s="1" t="s">
        <v>21</v>
      </c>
      <c r="D651" t="e">
        <f t="shared" si="10"/>
        <v>#VALUE!</v>
      </c>
      <c r="E651">
        <v>0</v>
      </c>
    </row>
    <row r="652" spans="1:5" hidden="1" x14ac:dyDescent="0.35">
      <c r="A652" t="s">
        <v>1441</v>
      </c>
      <c r="B652" s="1">
        <v>42711</v>
      </c>
      <c r="C652" s="1" t="s">
        <v>21</v>
      </c>
      <c r="D652" t="e">
        <f t="shared" si="10"/>
        <v>#VALUE!</v>
      </c>
      <c r="E652">
        <v>0</v>
      </c>
    </row>
    <row r="653" spans="1:5" hidden="1" x14ac:dyDescent="0.35">
      <c r="A653" t="s">
        <v>1442</v>
      </c>
      <c r="B653" s="1">
        <v>43864</v>
      </c>
      <c r="C653" s="1" t="s">
        <v>21</v>
      </c>
      <c r="D653" t="e">
        <f t="shared" si="10"/>
        <v>#VALUE!</v>
      </c>
      <c r="E653">
        <v>0</v>
      </c>
    </row>
    <row r="654" spans="1:5" hidden="1" x14ac:dyDescent="0.35">
      <c r="A654" t="s">
        <v>1443</v>
      </c>
      <c r="B654" s="1">
        <v>42416</v>
      </c>
      <c r="C654" s="1" t="s">
        <v>21</v>
      </c>
      <c r="D654" t="e">
        <f t="shared" si="10"/>
        <v>#VALUE!</v>
      </c>
      <c r="E654">
        <v>0</v>
      </c>
    </row>
    <row r="655" spans="1:5" x14ac:dyDescent="0.35">
      <c r="A655" t="s">
        <v>1445</v>
      </c>
      <c r="B655" s="1">
        <v>43878</v>
      </c>
      <c r="C655" s="1">
        <v>44317</v>
      </c>
      <c r="D655">
        <f t="shared" si="10"/>
        <v>439</v>
      </c>
    </row>
    <row r="656" spans="1:5" hidden="1" x14ac:dyDescent="0.35">
      <c r="A656" t="s">
        <v>1446</v>
      </c>
      <c r="B656" s="1">
        <v>43652</v>
      </c>
      <c r="C656" s="1" t="s">
        <v>21</v>
      </c>
      <c r="D656" t="e">
        <f t="shared" si="10"/>
        <v>#VALUE!</v>
      </c>
      <c r="E656">
        <v>0</v>
      </c>
    </row>
    <row r="657" spans="1:5" hidden="1" x14ac:dyDescent="0.35">
      <c r="A657" t="s">
        <v>1447</v>
      </c>
      <c r="B657" s="1">
        <v>44276</v>
      </c>
      <c r="C657" s="1" t="s">
        <v>21</v>
      </c>
      <c r="D657" t="e">
        <f t="shared" si="10"/>
        <v>#VALUE!</v>
      </c>
      <c r="E657">
        <v>0</v>
      </c>
    </row>
    <row r="658" spans="1:5" hidden="1" x14ac:dyDescent="0.35">
      <c r="A658" t="s">
        <v>1449</v>
      </c>
      <c r="B658" s="1">
        <v>43773</v>
      </c>
      <c r="C658" s="1" t="s">
        <v>21</v>
      </c>
      <c r="D658" t="e">
        <f t="shared" si="10"/>
        <v>#VALUE!</v>
      </c>
      <c r="E658">
        <v>0</v>
      </c>
    </row>
    <row r="659" spans="1:5" hidden="1" x14ac:dyDescent="0.35">
      <c r="A659" t="s">
        <v>1450</v>
      </c>
      <c r="B659" s="1">
        <v>41428</v>
      </c>
      <c r="C659" s="1" t="s">
        <v>21</v>
      </c>
      <c r="D659" t="e">
        <f t="shared" si="10"/>
        <v>#VALUE!</v>
      </c>
      <c r="E659">
        <v>0</v>
      </c>
    </row>
    <row r="660" spans="1:5" hidden="1" x14ac:dyDescent="0.35">
      <c r="A660" t="s">
        <v>1452</v>
      </c>
      <c r="B660" s="1">
        <v>43656</v>
      </c>
      <c r="C660" s="1" t="s">
        <v>21</v>
      </c>
      <c r="D660" t="e">
        <f t="shared" si="10"/>
        <v>#VALUE!</v>
      </c>
      <c r="E660">
        <v>0</v>
      </c>
    </row>
    <row r="661" spans="1:5" hidden="1" x14ac:dyDescent="0.35">
      <c r="A661" t="s">
        <v>1454</v>
      </c>
      <c r="B661" s="1">
        <v>37418</v>
      </c>
      <c r="C661" s="1" t="s">
        <v>21</v>
      </c>
      <c r="D661" t="e">
        <f t="shared" si="10"/>
        <v>#VALUE!</v>
      </c>
      <c r="E661">
        <v>0</v>
      </c>
    </row>
    <row r="662" spans="1:5" hidden="1" x14ac:dyDescent="0.35">
      <c r="A662" t="s">
        <v>1456</v>
      </c>
      <c r="B662" s="1">
        <v>39252</v>
      </c>
      <c r="C662" s="1" t="s">
        <v>21</v>
      </c>
      <c r="D662" t="e">
        <f t="shared" si="10"/>
        <v>#VALUE!</v>
      </c>
      <c r="E662">
        <v>0</v>
      </c>
    </row>
    <row r="663" spans="1:5" hidden="1" x14ac:dyDescent="0.35">
      <c r="A663" t="s">
        <v>1457</v>
      </c>
      <c r="B663" s="1">
        <v>44515</v>
      </c>
      <c r="C663" s="1" t="s">
        <v>21</v>
      </c>
      <c r="D663" t="e">
        <f t="shared" si="10"/>
        <v>#VALUE!</v>
      </c>
      <c r="E663">
        <v>0</v>
      </c>
    </row>
    <row r="664" spans="1:5" hidden="1" x14ac:dyDescent="0.35">
      <c r="A664" t="s">
        <v>1458</v>
      </c>
      <c r="B664" s="1">
        <v>44465</v>
      </c>
      <c r="C664" s="1" t="s">
        <v>21</v>
      </c>
      <c r="D664" t="e">
        <f t="shared" si="10"/>
        <v>#VALUE!</v>
      </c>
      <c r="E664">
        <v>0</v>
      </c>
    </row>
    <row r="665" spans="1:5" hidden="1" x14ac:dyDescent="0.35">
      <c r="A665" t="s">
        <v>1460</v>
      </c>
      <c r="B665" s="1">
        <v>42228</v>
      </c>
      <c r="C665" s="1" t="s">
        <v>21</v>
      </c>
      <c r="D665" t="e">
        <f t="shared" si="10"/>
        <v>#VALUE!</v>
      </c>
      <c r="E665">
        <v>0</v>
      </c>
    </row>
    <row r="666" spans="1:5" hidden="1" x14ac:dyDescent="0.35">
      <c r="A666" t="s">
        <v>1462</v>
      </c>
      <c r="B666" s="1">
        <v>42108</v>
      </c>
      <c r="C666" s="1" t="s">
        <v>21</v>
      </c>
      <c r="D666" t="e">
        <f t="shared" si="10"/>
        <v>#VALUE!</v>
      </c>
      <c r="E666">
        <v>0</v>
      </c>
    </row>
    <row r="667" spans="1:5" hidden="1" x14ac:dyDescent="0.35">
      <c r="A667" t="s">
        <v>1463</v>
      </c>
      <c r="B667" s="1">
        <v>43581</v>
      </c>
      <c r="C667" s="1" t="s">
        <v>21</v>
      </c>
      <c r="D667" t="e">
        <f t="shared" si="10"/>
        <v>#VALUE!</v>
      </c>
      <c r="E667">
        <v>0</v>
      </c>
    </row>
    <row r="668" spans="1:5" hidden="1" x14ac:dyDescent="0.35">
      <c r="A668" t="s">
        <v>1465</v>
      </c>
      <c r="B668" s="1">
        <v>44548</v>
      </c>
      <c r="C668" s="1" t="s">
        <v>21</v>
      </c>
      <c r="D668" t="e">
        <f t="shared" si="10"/>
        <v>#VALUE!</v>
      </c>
      <c r="E668">
        <v>0</v>
      </c>
    </row>
    <row r="669" spans="1:5" hidden="1" x14ac:dyDescent="0.35">
      <c r="A669" t="s">
        <v>1466</v>
      </c>
      <c r="B669" s="1">
        <v>36798</v>
      </c>
      <c r="C669" s="1" t="s">
        <v>21</v>
      </c>
      <c r="D669" t="e">
        <f t="shared" si="10"/>
        <v>#VALUE!</v>
      </c>
      <c r="E669">
        <v>0</v>
      </c>
    </row>
    <row r="670" spans="1:5" hidden="1" x14ac:dyDescent="0.35">
      <c r="A670" t="s">
        <v>1468</v>
      </c>
      <c r="B670" s="1">
        <v>40333</v>
      </c>
      <c r="C670" s="1" t="s">
        <v>21</v>
      </c>
      <c r="D670" t="e">
        <f t="shared" si="10"/>
        <v>#VALUE!</v>
      </c>
      <c r="E670">
        <v>0</v>
      </c>
    </row>
    <row r="671" spans="1:5" hidden="1" x14ac:dyDescent="0.35">
      <c r="A671" t="s">
        <v>1469</v>
      </c>
      <c r="B671" s="1">
        <v>34623</v>
      </c>
      <c r="C671" s="1" t="s">
        <v>21</v>
      </c>
      <c r="D671" t="e">
        <f t="shared" si="10"/>
        <v>#VALUE!</v>
      </c>
      <c r="E671">
        <v>0</v>
      </c>
    </row>
    <row r="672" spans="1:5" x14ac:dyDescent="0.35">
      <c r="A672" t="s">
        <v>1470</v>
      </c>
      <c r="B672" s="1">
        <v>42291</v>
      </c>
      <c r="C672" s="1">
        <v>44491</v>
      </c>
      <c r="D672">
        <f t="shared" si="10"/>
        <v>2200</v>
      </c>
    </row>
    <row r="673" spans="1:5" hidden="1" x14ac:dyDescent="0.35">
      <c r="A673" t="s">
        <v>1471</v>
      </c>
      <c r="B673" s="1">
        <v>37796</v>
      </c>
      <c r="C673" s="1" t="s">
        <v>21</v>
      </c>
      <c r="D673" t="e">
        <f t="shared" si="10"/>
        <v>#VALUE!</v>
      </c>
      <c r="E673">
        <v>0</v>
      </c>
    </row>
    <row r="674" spans="1:5" hidden="1" x14ac:dyDescent="0.35">
      <c r="A674" t="s">
        <v>1473</v>
      </c>
      <c r="B674" s="1">
        <v>43843</v>
      </c>
      <c r="C674" s="1" t="s">
        <v>21</v>
      </c>
      <c r="D674" t="e">
        <f t="shared" si="10"/>
        <v>#VALUE!</v>
      </c>
      <c r="E674">
        <v>0</v>
      </c>
    </row>
    <row r="675" spans="1:5" hidden="1" x14ac:dyDescent="0.35">
      <c r="A675" t="s">
        <v>1475</v>
      </c>
      <c r="B675" s="1">
        <v>39310</v>
      </c>
      <c r="C675" s="1" t="s">
        <v>21</v>
      </c>
      <c r="D675" t="e">
        <f t="shared" si="10"/>
        <v>#VALUE!</v>
      </c>
      <c r="E675">
        <v>0</v>
      </c>
    </row>
    <row r="676" spans="1:5" hidden="1" x14ac:dyDescent="0.35">
      <c r="A676" t="s">
        <v>1477</v>
      </c>
      <c r="B676" s="1">
        <v>43175</v>
      </c>
      <c r="C676" s="1" t="s">
        <v>21</v>
      </c>
      <c r="D676" t="e">
        <f t="shared" si="10"/>
        <v>#VALUE!</v>
      </c>
      <c r="E676">
        <v>0</v>
      </c>
    </row>
    <row r="677" spans="1:5" x14ac:dyDescent="0.35">
      <c r="A677" t="s">
        <v>1478</v>
      </c>
      <c r="B677" s="1">
        <v>43004</v>
      </c>
      <c r="C677" s="1">
        <v>43558</v>
      </c>
      <c r="D677">
        <f t="shared" si="10"/>
        <v>554</v>
      </c>
    </row>
    <row r="678" spans="1:5" hidden="1" x14ac:dyDescent="0.35">
      <c r="A678" t="s">
        <v>1480</v>
      </c>
      <c r="B678" s="1">
        <v>42676</v>
      </c>
      <c r="C678" s="1" t="s">
        <v>21</v>
      </c>
      <c r="D678" t="e">
        <f t="shared" si="10"/>
        <v>#VALUE!</v>
      </c>
      <c r="E678">
        <v>0</v>
      </c>
    </row>
    <row r="679" spans="1:5" hidden="1" x14ac:dyDescent="0.35">
      <c r="A679" t="s">
        <v>1482</v>
      </c>
      <c r="B679" s="1">
        <v>43103</v>
      </c>
      <c r="C679" s="1" t="s">
        <v>21</v>
      </c>
      <c r="D679" t="e">
        <f t="shared" si="10"/>
        <v>#VALUE!</v>
      </c>
      <c r="E679">
        <v>0</v>
      </c>
    </row>
    <row r="680" spans="1:5" hidden="1" x14ac:dyDescent="0.35">
      <c r="A680" t="s">
        <v>1484</v>
      </c>
      <c r="B680" s="1">
        <v>35543</v>
      </c>
      <c r="C680" s="1" t="s">
        <v>21</v>
      </c>
      <c r="D680" t="e">
        <f t="shared" si="10"/>
        <v>#VALUE!</v>
      </c>
      <c r="E680">
        <v>0</v>
      </c>
    </row>
    <row r="681" spans="1:5" hidden="1" x14ac:dyDescent="0.35">
      <c r="A681" t="s">
        <v>1486</v>
      </c>
      <c r="B681" s="1">
        <v>43935</v>
      </c>
      <c r="C681" s="1" t="s">
        <v>21</v>
      </c>
      <c r="D681" t="e">
        <f t="shared" si="10"/>
        <v>#VALUE!</v>
      </c>
      <c r="E681">
        <v>0</v>
      </c>
    </row>
    <row r="682" spans="1:5" hidden="1" x14ac:dyDescent="0.35">
      <c r="A682" t="s">
        <v>1488</v>
      </c>
      <c r="B682" s="1">
        <v>42952</v>
      </c>
      <c r="C682" s="1" t="s">
        <v>21</v>
      </c>
      <c r="D682" t="e">
        <f t="shared" si="10"/>
        <v>#VALUE!</v>
      </c>
      <c r="E682">
        <v>0</v>
      </c>
    </row>
    <row r="683" spans="1:5" hidden="1" x14ac:dyDescent="0.35">
      <c r="A683" t="s">
        <v>356</v>
      </c>
      <c r="B683" s="1">
        <v>43847</v>
      </c>
      <c r="C683" s="1" t="s">
        <v>21</v>
      </c>
      <c r="D683" t="e">
        <f t="shared" si="10"/>
        <v>#VALUE!</v>
      </c>
      <c r="E683">
        <v>0</v>
      </c>
    </row>
    <row r="684" spans="1:5" hidden="1" x14ac:dyDescent="0.35">
      <c r="A684" t="s">
        <v>1490</v>
      </c>
      <c r="B684" s="1">
        <v>37638</v>
      </c>
      <c r="C684" s="1" t="s">
        <v>21</v>
      </c>
      <c r="D684" t="e">
        <f t="shared" si="10"/>
        <v>#VALUE!</v>
      </c>
      <c r="E684">
        <v>0</v>
      </c>
    </row>
    <row r="685" spans="1:5" hidden="1" x14ac:dyDescent="0.35">
      <c r="A685" t="s">
        <v>1492</v>
      </c>
      <c r="B685" s="1">
        <v>43006</v>
      </c>
      <c r="C685" s="1" t="s">
        <v>21</v>
      </c>
      <c r="D685" t="e">
        <f t="shared" si="10"/>
        <v>#VALUE!</v>
      </c>
      <c r="E685">
        <v>0</v>
      </c>
    </row>
    <row r="686" spans="1:5" hidden="1" x14ac:dyDescent="0.35">
      <c r="A686" t="s">
        <v>1493</v>
      </c>
      <c r="B686" s="1">
        <v>42755</v>
      </c>
      <c r="C686" s="1" t="s">
        <v>21</v>
      </c>
      <c r="D686" t="e">
        <f t="shared" si="10"/>
        <v>#VALUE!</v>
      </c>
      <c r="E686">
        <v>0</v>
      </c>
    </row>
    <row r="687" spans="1:5" hidden="1" x14ac:dyDescent="0.35">
      <c r="A687" t="s">
        <v>1495</v>
      </c>
      <c r="B687" s="1">
        <v>44402</v>
      </c>
      <c r="C687" s="1" t="s">
        <v>21</v>
      </c>
      <c r="D687" t="e">
        <f t="shared" si="10"/>
        <v>#VALUE!</v>
      </c>
      <c r="E687">
        <v>0</v>
      </c>
    </row>
    <row r="688" spans="1:5" hidden="1" x14ac:dyDescent="0.35">
      <c r="A688" t="s">
        <v>1497</v>
      </c>
      <c r="B688" s="1">
        <v>43255</v>
      </c>
      <c r="C688" s="1" t="s">
        <v>21</v>
      </c>
      <c r="D688" t="e">
        <f t="shared" si="10"/>
        <v>#VALUE!</v>
      </c>
      <c r="E688">
        <v>0</v>
      </c>
    </row>
    <row r="689" spans="1:5" hidden="1" x14ac:dyDescent="0.35">
      <c r="A689" t="s">
        <v>1499</v>
      </c>
      <c r="B689" s="1">
        <v>44283</v>
      </c>
      <c r="C689" s="1" t="s">
        <v>21</v>
      </c>
      <c r="D689" t="e">
        <f t="shared" si="10"/>
        <v>#VALUE!</v>
      </c>
      <c r="E689">
        <v>0</v>
      </c>
    </row>
    <row r="690" spans="1:5" hidden="1" x14ac:dyDescent="0.35">
      <c r="A690" t="s">
        <v>1501</v>
      </c>
      <c r="B690" s="1">
        <v>44403</v>
      </c>
      <c r="C690" s="1" t="s">
        <v>21</v>
      </c>
      <c r="D690" t="e">
        <f t="shared" si="10"/>
        <v>#VALUE!</v>
      </c>
      <c r="E690">
        <v>0</v>
      </c>
    </row>
    <row r="691" spans="1:5" hidden="1" x14ac:dyDescent="0.35">
      <c r="A691" t="s">
        <v>1502</v>
      </c>
      <c r="B691" s="1">
        <v>40319</v>
      </c>
      <c r="C691" s="1" t="s">
        <v>21</v>
      </c>
      <c r="D691" t="e">
        <f t="shared" si="10"/>
        <v>#VALUE!</v>
      </c>
      <c r="E691">
        <v>0</v>
      </c>
    </row>
    <row r="692" spans="1:5" hidden="1" x14ac:dyDescent="0.35">
      <c r="A692" t="s">
        <v>191</v>
      </c>
      <c r="B692" s="1">
        <v>43969</v>
      </c>
      <c r="C692" s="1" t="s">
        <v>21</v>
      </c>
      <c r="D692" t="e">
        <f t="shared" si="10"/>
        <v>#VALUE!</v>
      </c>
      <c r="E692">
        <v>0</v>
      </c>
    </row>
    <row r="693" spans="1:5" hidden="1" x14ac:dyDescent="0.35">
      <c r="A693" t="s">
        <v>1504</v>
      </c>
      <c r="B693" s="1">
        <v>36232</v>
      </c>
      <c r="C693" s="1" t="s">
        <v>21</v>
      </c>
      <c r="D693" t="e">
        <f t="shared" si="10"/>
        <v>#VALUE!</v>
      </c>
      <c r="E693">
        <v>0</v>
      </c>
    </row>
    <row r="694" spans="1:5" hidden="1" x14ac:dyDescent="0.35">
      <c r="A694" t="s">
        <v>1505</v>
      </c>
      <c r="B694" s="1">
        <v>37519</v>
      </c>
      <c r="C694" s="1" t="s">
        <v>21</v>
      </c>
      <c r="D694" t="e">
        <f t="shared" si="10"/>
        <v>#VALUE!</v>
      </c>
      <c r="E694">
        <v>0</v>
      </c>
    </row>
    <row r="695" spans="1:5" hidden="1" x14ac:dyDescent="0.35">
      <c r="A695" t="s">
        <v>1507</v>
      </c>
      <c r="B695" s="1">
        <v>43247</v>
      </c>
      <c r="C695" s="1" t="s">
        <v>21</v>
      </c>
      <c r="D695" t="e">
        <f t="shared" si="10"/>
        <v>#VALUE!</v>
      </c>
      <c r="E695">
        <v>0</v>
      </c>
    </row>
    <row r="696" spans="1:5" x14ac:dyDescent="0.35">
      <c r="A696" t="s">
        <v>1509</v>
      </c>
      <c r="B696" s="1">
        <v>43977</v>
      </c>
      <c r="C696" s="1">
        <v>44177</v>
      </c>
      <c r="D696">
        <f t="shared" si="10"/>
        <v>200</v>
      </c>
    </row>
    <row r="697" spans="1:5" x14ac:dyDescent="0.35">
      <c r="A697" t="s">
        <v>1510</v>
      </c>
      <c r="B697" s="1">
        <v>44362</v>
      </c>
      <c r="C697" s="1">
        <v>44715</v>
      </c>
      <c r="D697">
        <f t="shared" si="10"/>
        <v>353</v>
      </c>
    </row>
    <row r="698" spans="1:5" hidden="1" x14ac:dyDescent="0.35">
      <c r="A698" t="s">
        <v>1511</v>
      </c>
      <c r="B698" s="1">
        <v>43966</v>
      </c>
      <c r="C698" s="1" t="s">
        <v>21</v>
      </c>
      <c r="D698" t="e">
        <f t="shared" si="10"/>
        <v>#VALUE!</v>
      </c>
      <c r="E698">
        <v>0</v>
      </c>
    </row>
    <row r="699" spans="1:5" hidden="1" x14ac:dyDescent="0.35">
      <c r="A699" t="s">
        <v>1512</v>
      </c>
      <c r="B699" s="1">
        <v>39330</v>
      </c>
      <c r="C699" s="1" t="s">
        <v>21</v>
      </c>
      <c r="D699" t="e">
        <f t="shared" si="10"/>
        <v>#VALUE!</v>
      </c>
      <c r="E699">
        <v>0</v>
      </c>
    </row>
    <row r="700" spans="1:5" hidden="1" x14ac:dyDescent="0.35">
      <c r="A700" t="s">
        <v>1513</v>
      </c>
      <c r="B700" s="1">
        <v>43610</v>
      </c>
      <c r="C700" s="1" t="s">
        <v>21</v>
      </c>
      <c r="D700" t="e">
        <f t="shared" si="10"/>
        <v>#VALUE!</v>
      </c>
      <c r="E700">
        <v>0</v>
      </c>
    </row>
    <row r="701" spans="1:5" hidden="1" x14ac:dyDescent="0.35">
      <c r="A701" t="s">
        <v>1515</v>
      </c>
      <c r="B701" s="1">
        <v>39080</v>
      </c>
      <c r="C701" s="1" t="s">
        <v>21</v>
      </c>
      <c r="D701" t="e">
        <f t="shared" si="10"/>
        <v>#VALUE!</v>
      </c>
      <c r="E701">
        <v>0</v>
      </c>
    </row>
    <row r="702" spans="1:5" hidden="1" x14ac:dyDescent="0.35">
      <c r="A702" t="s">
        <v>1517</v>
      </c>
      <c r="B702" s="1">
        <v>40979</v>
      </c>
      <c r="C702" s="1" t="s">
        <v>21</v>
      </c>
      <c r="D702" t="e">
        <f t="shared" si="10"/>
        <v>#VALUE!</v>
      </c>
      <c r="E702">
        <v>0</v>
      </c>
    </row>
    <row r="703" spans="1:5" hidden="1" x14ac:dyDescent="0.35">
      <c r="A703" t="s">
        <v>262</v>
      </c>
      <c r="B703" s="1">
        <v>33958</v>
      </c>
      <c r="C703" s="1" t="s">
        <v>21</v>
      </c>
      <c r="D703" t="e">
        <f t="shared" si="10"/>
        <v>#VALUE!</v>
      </c>
      <c r="E703">
        <v>0</v>
      </c>
    </row>
    <row r="704" spans="1:5" hidden="1" x14ac:dyDescent="0.35">
      <c r="A704" t="s">
        <v>1519</v>
      </c>
      <c r="B704" s="1">
        <v>35886</v>
      </c>
      <c r="C704" s="1" t="s">
        <v>21</v>
      </c>
      <c r="D704" t="e">
        <f t="shared" si="10"/>
        <v>#VALUE!</v>
      </c>
      <c r="E704">
        <v>0</v>
      </c>
    </row>
    <row r="705" spans="1:5" hidden="1" x14ac:dyDescent="0.35">
      <c r="A705" t="s">
        <v>1520</v>
      </c>
      <c r="B705" s="1">
        <v>42963</v>
      </c>
      <c r="C705" s="1" t="s">
        <v>21</v>
      </c>
      <c r="D705" t="e">
        <f t="shared" si="10"/>
        <v>#VALUE!</v>
      </c>
      <c r="E705">
        <v>0</v>
      </c>
    </row>
    <row r="706" spans="1:5" hidden="1" x14ac:dyDescent="0.35">
      <c r="A706" t="s">
        <v>1522</v>
      </c>
      <c r="B706" s="1">
        <v>43698</v>
      </c>
      <c r="C706" s="1" t="s">
        <v>21</v>
      </c>
      <c r="D706" t="e">
        <f t="shared" si="10"/>
        <v>#VALUE!</v>
      </c>
      <c r="E706">
        <v>0</v>
      </c>
    </row>
    <row r="707" spans="1:5" hidden="1" x14ac:dyDescent="0.35">
      <c r="A707" t="s">
        <v>306</v>
      </c>
      <c r="B707" s="1">
        <v>40290</v>
      </c>
      <c r="C707" s="1" t="s">
        <v>21</v>
      </c>
      <c r="D707" t="e">
        <f t="shared" ref="D707:D770" si="11">_xlfn.DAYS(C707,B707)</f>
        <v>#VALUE!</v>
      </c>
      <c r="E707">
        <v>0</v>
      </c>
    </row>
    <row r="708" spans="1:5" hidden="1" x14ac:dyDescent="0.35">
      <c r="A708" t="s">
        <v>1524</v>
      </c>
      <c r="B708" s="1">
        <v>43227</v>
      </c>
      <c r="C708" s="1" t="s">
        <v>21</v>
      </c>
      <c r="D708" t="e">
        <f t="shared" si="11"/>
        <v>#VALUE!</v>
      </c>
      <c r="E708">
        <v>0</v>
      </c>
    </row>
    <row r="709" spans="1:5" hidden="1" x14ac:dyDescent="0.35">
      <c r="A709" t="s">
        <v>1526</v>
      </c>
      <c r="B709" s="1">
        <v>38584</v>
      </c>
      <c r="C709" s="1" t="s">
        <v>21</v>
      </c>
      <c r="D709" t="e">
        <f t="shared" si="11"/>
        <v>#VALUE!</v>
      </c>
      <c r="E709">
        <v>0</v>
      </c>
    </row>
    <row r="710" spans="1:5" hidden="1" x14ac:dyDescent="0.35">
      <c r="A710" t="s">
        <v>1528</v>
      </c>
      <c r="B710" s="1">
        <v>38453</v>
      </c>
      <c r="C710" s="1" t="s">
        <v>21</v>
      </c>
      <c r="D710" t="e">
        <f t="shared" si="11"/>
        <v>#VALUE!</v>
      </c>
      <c r="E710">
        <v>0</v>
      </c>
    </row>
    <row r="711" spans="1:5" hidden="1" x14ac:dyDescent="0.35">
      <c r="A711" t="s">
        <v>1529</v>
      </c>
      <c r="B711" s="1">
        <v>40692</v>
      </c>
      <c r="C711" s="1" t="s">
        <v>21</v>
      </c>
      <c r="D711" t="e">
        <f t="shared" si="11"/>
        <v>#VALUE!</v>
      </c>
      <c r="E711">
        <v>0</v>
      </c>
    </row>
    <row r="712" spans="1:5" hidden="1" x14ac:dyDescent="0.35">
      <c r="A712" t="s">
        <v>1530</v>
      </c>
      <c r="B712" s="1">
        <v>40542</v>
      </c>
      <c r="C712" s="1" t="s">
        <v>21</v>
      </c>
      <c r="D712" t="e">
        <f t="shared" si="11"/>
        <v>#VALUE!</v>
      </c>
      <c r="E712">
        <v>0</v>
      </c>
    </row>
    <row r="713" spans="1:5" hidden="1" x14ac:dyDescent="0.35">
      <c r="A713" t="s">
        <v>318</v>
      </c>
      <c r="B713" s="1">
        <v>43058</v>
      </c>
      <c r="C713" s="1" t="s">
        <v>21</v>
      </c>
      <c r="D713" t="e">
        <f t="shared" si="11"/>
        <v>#VALUE!</v>
      </c>
      <c r="E713">
        <v>0</v>
      </c>
    </row>
    <row r="714" spans="1:5" x14ac:dyDescent="0.35">
      <c r="A714" t="s">
        <v>1533</v>
      </c>
      <c r="B714" s="1">
        <v>38639</v>
      </c>
      <c r="C714" s="1">
        <v>40153</v>
      </c>
      <c r="D714">
        <f t="shared" si="11"/>
        <v>1514</v>
      </c>
    </row>
    <row r="715" spans="1:5" hidden="1" x14ac:dyDescent="0.35">
      <c r="A715" t="s">
        <v>1535</v>
      </c>
      <c r="B715" s="1">
        <v>42329</v>
      </c>
      <c r="C715" s="1" t="s">
        <v>21</v>
      </c>
      <c r="D715" t="e">
        <f t="shared" si="11"/>
        <v>#VALUE!</v>
      </c>
      <c r="E715">
        <v>0</v>
      </c>
    </row>
    <row r="716" spans="1:5" hidden="1" x14ac:dyDescent="0.35">
      <c r="A716" t="s">
        <v>1537</v>
      </c>
      <c r="B716" s="1">
        <v>43810</v>
      </c>
      <c r="C716" s="1" t="s">
        <v>21</v>
      </c>
      <c r="D716" t="e">
        <f t="shared" si="11"/>
        <v>#VALUE!</v>
      </c>
      <c r="E716">
        <v>0</v>
      </c>
    </row>
    <row r="717" spans="1:5" x14ac:dyDescent="0.35">
      <c r="A717" t="s">
        <v>1538</v>
      </c>
      <c r="B717" s="1">
        <v>41697</v>
      </c>
      <c r="C717" s="1">
        <v>43091</v>
      </c>
      <c r="D717">
        <f t="shared" si="11"/>
        <v>1394</v>
      </c>
    </row>
    <row r="718" spans="1:5" hidden="1" x14ac:dyDescent="0.35">
      <c r="A718" t="s">
        <v>1540</v>
      </c>
      <c r="B718" s="1">
        <v>41256</v>
      </c>
      <c r="C718" s="1" t="s">
        <v>21</v>
      </c>
      <c r="D718" t="e">
        <f t="shared" si="11"/>
        <v>#VALUE!</v>
      </c>
      <c r="E718">
        <v>0</v>
      </c>
    </row>
    <row r="719" spans="1:5" hidden="1" x14ac:dyDescent="0.35">
      <c r="A719" t="s">
        <v>1541</v>
      </c>
      <c r="B719" s="1">
        <v>39843</v>
      </c>
      <c r="C719" s="1" t="s">
        <v>21</v>
      </c>
      <c r="D719" t="e">
        <f t="shared" si="11"/>
        <v>#VALUE!</v>
      </c>
      <c r="E719">
        <v>0</v>
      </c>
    </row>
    <row r="720" spans="1:5" hidden="1" x14ac:dyDescent="0.35">
      <c r="A720" t="s">
        <v>1542</v>
      </c>
      <c r="B720" s="1">
        <v>40091</v>
      </c>
      <c r="C720" s="1" t="s">
        <v>21</v>
      </c>
      <c r="D720" t="e">
        <f t="shared" si="11"/>
        <v>#VALUE!</v>
      </c>
      <c r="E720">
        <v>0</v>
      </c>
    </row>
    <row r="721" spans="1:5" hidden="1" x14ac:dyDescent="0.35">
      <c r="A721" t="s">
        <v>1544</v>
      </c>
      <c r="B721" s="1">
        <v>35576</v>
      </c>
      <c r="C721" s="1" t="s">
        <v>21</v>
      </c>
      <c r="D721" t="e">
        <f t="shared" si="11"/>
        <v>#VALUE!</v>
      </c>
      <c r="E721">
        <v>0</v>
      </c>
    </row>
    <row r="722" spans="1:5" hidden="1" x14ac:dyDescent="0.35">
      <c r="A722" t="s">
        <v>1546</v>
      </c>
      <c r="B722" s="1">
        <v>42201</v>
      </c>
      <c r="C722" s="1" t="s">
        <v>21</v>
      </c>
      <c r="D722" t="e">
        <f t="shared" si="11"/>
        <v>#VALUE!</v>
      </c>
      <c r="E722">
        <v>0</v>
      </c>
    </row>
    <row r="723" spans="1:5" hidden="1" x14ac:dyDescent="0.35">
      <c r="A723" t="s">
        <v>1547</v>
      </c>
      <c r="B723" s="1">
        <v>42113</v>
      </c>
      <c r="C723" s="1" t="s">
        <v>21</v>
      </c>
      <c r="D723" t="e">
        <f t="shared" si="11"/>
        <v>#VALUE!</v>
      </c>
      <c r="E723">
        <v>0</v>
      </c>
    </row>
    <row r="724" spans="1:5" hidden="1" x14ac:dyDescent="0.35">
      <c r="A724" t="s">
        <v>1549</v>
      </c>
      <c r="B724" s="1">
        <v>42777</v>
      </c>
      <c r="C724" s="1" t="s">
        <v>21</v>
      </c>
      <c r="D724" t="e">
        <f t="shared" si="11"/>
        <v>#VALUE!</v>
      </c>
      <c r="E724">
        <v>0</v>
      </c>
    </row>
    <row r="725" spans="1:5" hidden="1" x14ac:dyDescent="0.35">
      <c r="A725" t="s">
        <v>1550</v>
      </c>
      <c r="B725" s="1">
        <v>42702</v>
      </c>
      <c r="C725" s="1" t="s">
        <v>21</v>
      </c>
      <c r="D725" t="e">
        <f t="shared" si="11"/>
        <v>#VALUE!</v>
      </c>
      <c r="E725">
        <v>0</v>
      </c>
    </row>
    <row r="726" spans="1:5" hidden="1" x14ac:dyDescent="0.35">
      <c r="A726" t="s">
        <v>1551</v>
      </c>
      <c r="B726" s="1">
        <v>42489</v>
      </c>
      <c r="C726" s="1" t="s">
        <v>21</v>
      </c>
      <c r="D726" t="e">
        <f t="shared" si="11"/>
        <v>#VALUE!</v>
      </c>
      <c r="E726">
        <v>0</v>
      </c>
    </row>
    <row r="727" spans="1:5" hidden="1" x14ac:dyDescent="0.35">
      <c r="A727" t="s">
        <v>1553</v>
      </c>
      <c r="B727" s="1">
        <v>43581</v>
      </c>
      <c r="C727" s="1" t="s">
        <v>21</v>
      </c>
      <c r="D727" t="e">
        <f t="shared" si="11"/>
        <v>#VALUE!</v>
      </c>
      <c r="E727">
        <v>0</v>
      </c>
    </row>
    <row r="728" spans="1:5" hidden="1" x14ac:dyDescent="0.35">
      <c r="A728" t="s">
        <v>1555</v>
      </c>
      <c r="B728" s="1">
        <v>41977</v>
      </c>
      <c r="C728" s="1" t="s">
        <v>21</v>
      </c>
      <c r="D728" t="e">
        <f t="shared" si="11"/>
        <v>#VALUE!</v>
      </c>
      <c r="E728">
        <v>0</v>
      </c>
    </row>
    <row r="729" spans="1:5" hidden="1" x14ac:dyDescent="0.35">
      <c r="A729" t="s">
        <v>1556</v>
      </c>
      <c r="B729" s="1">
        <v>39347</v>
      </c>
      <c r="C729" s="1" t="s">
        <v>21</v>
      </c>
      <c r="D729" t="e">
        <f t="shared" si="11"/>
        <v>#VALUE!</v>
      </c>
      <c r="E729">
        <v>0</v>
      </c>
    </row>
    <row r="730" spans="1:5" x14ac:dyDescent="0.35">
      <c r="A730" t="s">
        <v>1558</v>
      </c>
      <c r="B730" s="1">
        <v>33785</v>
      </c>
      <c r="C730" s="1">
        <v>41938</v>
      </c>
      <c r="D730">
        <f t="shared" si="11"/>
        <v>8153</v>
      </c>
    </row>
    <row r="731" spans="1:5" x14ac:dyDescent="0.35">
      <c r="A731" t="s">
        <v>1560</v>
      </c>
      <c r="B731" s="1">
        <v>41032</v>
      </c>
      <c r="C731" s="1">
        <v>43229</v>
      </c>
      <c r="D731">
        <f t="shared" si="11"/>
        <v>2197</v>
      </c>
    </row>
    <row r="732" spans="1:5" x14ac:dyDescent="0.35">
      <c r="A732" t="s">
        <v>1561</v>
      </c>
      <c r="B732" s="1">
        <v>42271</v>
      </c>
      <c r="C732" s="1">
        <v>44790</v>
      </c>
      <c r="D732">
        <f t="shared" si="11"/>
        <v>2519</v>
      </c>
    </row>
    <row r="733" spans="1:5" hidden="1" x14ac:dyDescent="0.35">
      <c r="A733" t="s">
        <v>1563</v>
      </c>
      <c r="B733" s="1">
        <v>42849</v>
      </c>
      <c r="C733" s="1" t="s">
        <v>21</v>
      </c>
      <c r="D733" t="e">
        <f t="shared" si="11"/>
        <v>#VALUE!</v>
      </c>
      <c r="E733">
        <v>0</v>
      </c>
    </row>
    <row r="734" spans="1:5" hidden="1" x14ac:dyDescent="0.35">
      <c r="A734" t="s">
        <v>1564</v>
      </c>
      <c r="B734" s="1">
        <v>42622</v>
      </c>
      <c r="C734" s="1" t="s">
        <v>21</v>
      </c>
      <c r="D734" t="e">
        <f t="shared" si="11"/>
        <v>#VALUE!</v>
      </c>
      <c r="E734">
        <v>0</v>
      </c>
    </row>
    <row r="735" spans="1:5" hidden="1" x14ac:dyDescent="0.35">
      <c r="A735" t="s">
        <v>1565</v>
      </c>
      <c r="B735" s="1">
        <v>35661</v>
      </c>
      <c r="C735" s="1" t="s">
        <v>21</v>
      </c>
      <c r="D735" t="e">
        <f t="shared" si="11"/>
        <v>#VALUE!</v>
      </c>
      <c r="E735">
        <v>0</v>
      </c>
    </row>
    <row r="736" spans="1:5" hidden="1" x14ac:dyDescent="0.35">
      <c r="A736" t="s">
        <v>1567</v>
      </c>
      <c r="B736" s="1">
        <v>41237</v>
      </c>
      <c r="C736" s="1" t="s">
        <v>21</v>
      </c>
      <c r="D736" t="e">
        <f t="shared" si="11"/>
        <v>#VALUE!</v>
      </c>
      <c r="E736">
        <v>0</v>
      </c>
    </row>
    <row r="737" spans="1:5" hidden="1" x14ac:dyDescent="0.35">
      <c r="A737" t="s">
        <v>1568</v>
      </c>
      <c r="B737" s="1">
        <v>37484</v>
      </c>
      <c r="C737" s="1" t="s">
        <v>21</v>
      </c>
      <c r="D737" t="e">
        <f t="shared" si="11"/>
        <v>#VALUE!</v>
      </c>
      <c r="E737">
        <v>0</v>
      </c>
    </row>
    <row r="738" spans="1:5" hidden="1" x14ac:dyDescent="0.35">
      <c r="A738" t="s">
        <v>1570</v>
      </c>
      <c r="B738" s="1">
        <v>37298</v>
      </c>
      <c r="C738" s="1" t="s">
        <v>21</v>
      </c>
      <c r="D738" t="e">
        <f t="shared" si="11"/>
        <v>#VALUE!</v>
      </c>
      <c r="E738">
        <v>0</v>
      </c>
    </row>
    <row r="739" spans="1:5" x14ac:dyDescent="0.35">
      <c r="A739" t="s">
        <v>1571</v>
      </c>
      <c r="B739" s="1">
        <v>44325</v>
      </c>
      <c r="C739" s="1">
        <v>44340</v>
      </c>
      <c r="D739">
        <f t="shared" si="11"/>
        <v>15</v>
      </c>
    </row>
    <row r="740" spans="1:5" x14ac:dyDescent="0.35">
      <c r="A740" t="s">
        <v>1573</v>
      </c>
      <c r="B740" s="1">
        <v>41635</v>
      </c>
      <c r="C740" s="1">
        <v>43991</v>
      </c>
      <c r="D740">
        <f t="shared" si="11"/>
        <v>2356</v>
      </c>
    </row>
    <row r="741" spans="1:5" hidden="1" x14ac:dyDescent="0.35">
      <c r="A741" t="s">
        <v>1575</v>
      </c>
      <c r="B741" s="1">
        <v>40274</v>
      </c>
      <c r="C741" s="1" t="s">
        <v>21</v>
      </c>
      <c r="D741" t="e">
        <f t="shared" si="11"/>
        <v>#VALUE!</v>
      </c>
      <c r="E741">
        <v>0</v>
      </c>
    </row>
    <row r="742" spans="1:5" hidden="1" x14ac:dyDescent="0.35">
      <c r="A742" t="s">
        <v>1576</v>
      </c>
      <c r="B742" s="1">
        <v>39018</v>
      </c>
      <c r="C742" s="1" t="s">
        <v>21</v>
      </c>
      <c r="D742" t="e">
        <f t="shared" si="11"/>
        <v>#VALUE!</v>
      </c>
      <c r="E742">
        <v>0</v>
      </c>
    </row>
    <row r="743" spans="1:5" hidden="1" x14ac:dyDescent="0.35">
      <c r="A743" t="s">
        <v>1578</v>
      </c>
      <c r="B743" s="1">
        <v>43521</v>
      </c>
      <c r="C743" s="1" t="s">
        <v>21</v>
      </c>
      <c r="D743" t="e">
        <f t="shared" si="11"/>
        <v>#VALUE!</v>
      </c>
      <c r="E743">
        <v>0</v>
      </c>
    </row>
    <row r="744" spans="1:5" x14ac:dyDescent="0.35">
      <c r="A744" t="s">
        <v>1580</v>
      </c>
      <c r="B744" s="1">
        <v>38987</v>
      </c>
      <c r="C744" s="1">
        <v>39180</v>
      </c>
      <c r="D744">
        <f t="shared" si="11"/>
        <v>193</v>
      </c>
    </row>
    <row r="745" spans="1:5" hidden="1" x14ac:dyDescent="0.35">
      <c r="A745" t="s">
        <v>1582</v>
      </c>
      <c r="B745" s="1">
        <v>42664</v>
      </c>
      <c r="C745" s="1" t="s">
        <v>21</v>
      </c>
      <c r="D745" t="e">
        <f t="shared" si="11"/>
        <v>#VALUE!</v>
      </c>
      <c r="E745">
        <v>0</v>
      </c>
    </row>
    <row r="746" spans="1:5" x14ac:dyDescent="0.35">
      <c r="A746" t="s">
        <v>1584</v>
      </c>
      <c r="B746" s="1">
        <v>42744</v>
      </c>
      <c r="C746" s="1">
        <v>44029</v>
      </c>
      <c r="D746">
        <f t="shared" si="11"/>
        <v>1285</v>
      </c>
    </row>
    <row r="747" spans="1:5" hidden="1" x14ac:dyDescent="0.35">
      <c r="A747" t="s">
        <v>1585</v>
      </c>
      <c r="B747" s="1">
        <v>41503</v>
      </c>
      <c r="C747" s="1" t="s">
        <v>21</v>
      </c>
      <c r="D747" t="e">
        <f t="shared" si="11"/>
        <v>#VALUE!</v>
      </c>
      <c r="E747">
        <v>0</v>
      </c>
    </row>
    <row r="748" spans="1:5" hidden="1" x14ac:dyDescent="0.35">
      <c r="A748" t="s">
        <v>1587</v>
      </c>
      <c r="B748" s="1">
        <v>43868</v>
      </c>
      <c r="C748" s="1" t="s">
        <v>21</v>
      </c>
      <c r="D748" t="e">
        <f t="shared" si="11"/>
        <v>#VALUE!</v>
      </c>
      <c r="E748">
        <v>0</v>
      </c>
    </row>
    <row r="749" spans="1:5" x14ac:dyDescent="0.35">
      <c r="A749" t="s">
        <v>1588</v>
      </c>
      <c r="B749" s="1">
        <v>38560</v>
      </c>
      <c r="C749" s="1">
        <v>38829</v>
      </c>
      <c r="D749">
        <f t="shared" si="11"/>
        <v>269</v>
      </c>
    </row>
    <row r="750" spans="1:5" x14ac:dyDescent="0.35">
      <c r="A750" t="s">
        <v>1590</v>
      </c>
      <c r="B750" s="1">
        <v>39156</v>
      </c>
      <c r="C750" s="1">
        <v>39598</v>
      </c>
      <c r="D750">
        <f t="shared" si="11"/>
        <v>442</v>
      </c>
    </row>
    <row r="751" spans="1:5" hidden="1" x14ac:dyDescent="0.35">
      <c r="A751" t="s">
        <v>1591</v>
      </c>
      <c r="B751" s="1">
        <v>42494</v>
      </c>
      <c r="C751" s="1" t="s">
        <v>21</v>
      </c>
      <c r="D751" t="e">
        <f t="shared" si="11"/>
        <v>#VALUE!</v>
      </c>
      <c r="E751">
        <v>0</v>
      </c>
    </row>
    <row r="752" spans="1:5" x14ac:dyDescent="0.35">
      <c r="A752" t="s">
        <v>1592</v>
      </c>
      <c r="B752" s="1">
        <v>43798</v>
      </c>
      <c r="C752" s="1">
        <v>44671</v>
      </c>
      <c r="D752">
        <f t="shared" si="11"/>
        <v>873</v>
      </c>
    </row>
    <row r="753" spans="1:5" hidden="1" x14ac:dyDescent="0.35">
      <c r="A753" t="s">
        <v>1593</v>
      </c>
      <c r="B753" s="1">
        <v>37798</v>
      </c>
      <c r="C753" s="1" t="s">
        <v>21</v>
      </c>
      <c r="D753" t="e">
        <f t="shared" si="11"/>
        <v>#VALUE!</v>
      </c>
      <c r="E753">
        <v>0</v>
      </c>
    </row>
    <row r="754" spans="1:5" hidden="1" x14ac:dyDescent="0.35">
      <c r="A754" t="s">
        <v>1595</v>
      </c>
      <c r="B754" s="1">
        <v>42778</v>
      </c>
      <c r="C754" s="1" t="s">
        <v>21</v>
      </c>
      <c r="D754" t="e">
        <f t="shared" si="11"/>
        <v>#VALUE!</v>
      </c>
      <c r="E754">
        <v>0</v>
      </c>
    </row>
    <row r="755" spans="1:5" hidden="1" x14ac:dyDescent="0.35">
      <c r="A755" t="s">
        <v>1597</v>
      </c>
      <c r="B755" s="1">
        <v>43061</v>
      </c>
      <c r="C755" s="1" t="s">
        <v>21</v>
      </c>
      <c r="D755" t="e">
        <f t="shared" si="11"/>
        <v>#VALUE!</v>
      </c>
      <c r="E755">
        <v>0</v>
      </c>
    </row>
    <row r="756" spans="1:5" hidden="1" x14ac:dyDescent="0.35">
      <c r="A756" t="s">
        <v>1599</v>
      </c>
      <c r="B756" s="1">
        <v>41703</v>
      </c>
      <c r="C756" s="1" t="s">
        <v>21</v>
      </c>
      <c r="D756" t="e">
        <f t="shared" si="11"/>
        <v>#VALUE!</v>
      </c>
      <c r="E756">
        <v>0</v>
      </c>
    </row>
    <row r="757" spans="1:5" hidden="1" x14ac:dyDescent="0.35">
      <c r="A757" t="s">
        <v>1601</v>
      </c>
      <c r="B757" s="1">
        <v>38121</v>
      </c>
      <c r="C757" s="1" t="s">
        <v>21</v>
      </c>
      <c r="D757" t="e">
        <f t="shared" si="11"/>
        <v>#VALUE!</v>
      </c>
      <c r="E757">
        <v>0</v>
      </c>
    </row>
    <row r="758" spans="1:5" hidden="1" x14ac:dyDescent="0.35">
      <c r="A758" t="s">
        <v>1602</v>
      </c>
      <c r="B758" s="1">
        <v>42117</v>
      </c>
      <c r="C758" s="1" t="s">
        <v>21</v>
      </c>
      <c r="D758" t="e">
        <f t="shared" si="11"/>
        <v>#VALUE!</v>
      </c>
      <c r="E758">
        <v>0</v>
      </c>
    </row>
    <row r="759" spans="1:5" hidden="1" x14ac:dyDescent="0.35">
      <c r="A759" t="s">
        <v>1604</v>
      </c>
      <c r="B759" s="1">
        <v>43305</v>
      </c>
      <c r="C759" s="1" t="s">
        <v>21</v>
      </c>
      <c r="D759" t="e">
        <f t="shared" si="11"/>
        <v>#VALUE!</v>
      </c>
      <c r="E759">
        <v>0</v>
      </c>
    </row>
    <row r="760" spans="1:5" hidden="1" x14ac:dyDescent="0.35">
      <c r="A760" t="s">
        <v>1605</v>
      </c>
      <c r="B760" s="1">
        <v>39532</v>
      </c>
      <c r="C760" s="1" t="s">
        <v>21</v>
      </c>
      <c r="D760" t="e">
        <f t="shared" si="11"/>
        <v>#VALUE!</v>
      </c>
      <c r="E760">
        <v>0</v>
      </c>
    </row>
    <row r="761" spans="1:5" hidden="1" x14ac:dyDescent="0.35">
      <c r="A761" t="s">
        <v>1607</v>
      </c>
      <c r="B761" s="1">
        <v>39204</v>
      </c>
      <c r="C761" s="1" t="s">
        <v>21</v>
      </c>
      <c r="D761" t="e">
        <f t="shared" si="11"/>
        <v>#VALUE!</v>
      </c>
      <c r="E761">
        <v>0</v>
      </c>
    </row>
    <row r="762" spans="1:5" hidden="1" x14ac:dyDescent="0.35">
      <c r="A762" t="s">
        <v>1608</v>
      </c>
      <c r="B762" s="1">
        <v>44213</v>
      </c>
      <c r="C762" s="1" t="s">
        <v>21</v>
      </c>
      <c r="D762" t="e">
        <f t="shared" si="11"/>
        <v>#VALUE!</v>
      </c>
      <c r="E762">
        <v>0</v>
      </c>
    </row>
    <row r="763" spans="1:5" hidden="1" x14ac:dyDescent="0.35">
      <c r="A763" t="s">
        <v>1610</v>
      </c>
      <c r="B763" s="1">
        <v>33964</v>
      </c>
      <c r="C763" s="1" t="s">
        <v>21</v>
      </c>
      <c r="D763" t="e">
        <f t="shared" si="11"/>
        <v>#VALUE!</v>
      </c>
      <c r="E763">
        <v>0</v>
      </c>
    </row>
    <row r="764" spans="1:5" hidden="1" x14ac:dyDescent="0.35">
      <c r="A764" t="s">
        <v>1612</v>
      </c>
      <c r="B764" s="1">
        <v>42952</v>
      </c>
      <c r="C764" s="1" t="s">
        <v>21</v>
      </c>
      <c r="D764" t="e">
        <f t="shared" si="11"/>
        <v>#VALUE!</v>
      </c>
      <c r="E764">
        <v>0</v>
      </c>
    </row>
    <row r="765" spans="1:5" hidden="1" x14ac:dyDescent="0.35">
      <c r="A765" t="s">
        <v>1614</v>
      </c>
      <c r="B765" s="1">
        <v>43358</v>
      </c>
      <c r="C765" s="1" t="s">
        <v>21</v>
      </c>
      <c r="D765" t="e">
        <f t="shared" si="11"/>
        <v>#VALUE!</v>
      </c>
      <c r="E765">
        <v>0</v>
      </c>
    </row>
    <row r="766" spans="1:5" hidden="1" x14ac:dyDescent="0.35">
      <c r="A766" t="s">
        <v>1615</v>
      </c>
      <c r="B766" s="1">
        <v>41099</v>
      </c>
      <c r="C766" s="1" t="s">
        <v>21</v>
      </c>
      <c r="D766" t="e">
        <f t="shared" si="11"/>
        <v>#VALUE!</v>
      </c>
      <c r="E766">
        <v>0</v>
      </c>
    </row>
    <row r="767" spans="1:5" hidden="1" x14ac:dyDescent="0.35">
      <c r="A767" t="s">
        <v>111</v>
      </c>
      <c r="B767" s="1">
        <v>44270</v>
      </c>
      <c r="C767" s="1" t="s">
        <v>21</v>
      </c>
      <c r="D767" t="e">
        <f t="shared" si="11"/>
        <v>#VALUE!</v>
      </c>
      <c r="E767">
        <v>0</v>
      </c>
    </row>
    <row r="768" spans="1:5" hidden="1" x14ac:dyDescent="0.35">
      <c r="A768" t="s">
        <v>1618</v>
      </c>
      <c r="B768" s="1">
        <v>42090</v>
      </c>
      <c r="C768" s="1" t="s">
        <v>21</v>
      </c>
      <c r="D768" t="e">
        <f t="shared" si="11"/>
        <v>#VALUE!</v>
      </c>
      <c r="E768">
        <v>0</v>
      </c>
    </row>
    <row r="769" spans="1:5" hidden="1" x14ac:dyDescent="0.35">
      <c r="A769" t="s">
        <v>281</v>
      </c>
      <c r="B769" s="1">
        <v>41861</v>
      </c>
      <c r="C769" s="1" t="s">
        <v>21</v>
      </c>
      <c r="D769" t="e">
        <f t="shared" si="11"/>
        <v>#VALUE!</v>
      </c>
      <c r="E769">
        <v>0</v>
      </c>
    </row>
    <row r="770" spans="1:5" hidden="1" x14ac:dyDescent="0.35">
      <c r="A770" t="s">
        <v>1620</v>
      </c>
      <c r="B770" s="1">
        <v>39968</v>
      </c>
      <c r="C770" s="1" t="s">
        <v>21</v>
      </c>
      <c r="D770" t="e">
        <f t="shared" si="11"/>
        <v>#VALUE!</v>
      </c>
      <c r="E770">
        <v>0</v>
      </c>
    </row>
    <row r="771" spans="1:5" hidden="1" x14ac:dyDescent="0.35">
      <c r="A771" t="s">
        <v>1621</v>
      </c>
      <c r="B771" s="1">
        <v>37295</v>
      </c>
      <c r="C771" s="1" t="s">
        <v>21</v>
      </c>
      <c r="D771" t="e">
        <f t="shared" ref="D771:D834" si="12">_xlfn.DAYS(C771,B771)</f>
        <v>#VALUE!</v>
      </c>
      <c r="E771">
        <v>0</v>
      </c>
    </row>
    <row r="772" spans="1:5" hidden="1" x14ac:dyDescent="0.35">
      <c r="A772" t="s">
        <v>1623</v>
      </c>
      <c r="B772" s="1">
        <v>42317</v>
      </c>
      <c r="C772" s="1" t="s">
        <v>21</v>
      </c>
      <c r="D772" t="e">
        <f t="shared" si="12"/>
        <v>#VALUE!</v>
      </c>
      <c r="E772">
        <v>0</v>
      </c>
    </row>
    <row r="773" spans="1:5" hidden="1" x14ac:dyDescent="0.35">
      <c r="A773" t="s">
        <v>1625</v>
      </c>
      <c r="B773" s="1">
        <v>43371</v>
      </c>
      <c r="C773" s="1" t="s">
        <v>21</v>
      </c>
      <c r="D773" t="e">
        <f t="shared" si="12"/>
        <v>#VALUE!</v>
      </c>
      <c r="E773">
        <v>0</v>
      </c>
    </row>
    <row r="774" spans="1:5" hidden="1" x14ac:dyDescent="0.35">
      <c r="A774" t="s">
        <v>1627</v>
      </c>
      <c r="B774" s="1">
        <v>41071</v>
      </c>
      <c r="C774" s="1" t="s">
        <v>21</v>
      </c>
      <c r="D774" t="e">
        <f t="shared" si="12"/>
        <v>#VALUE!</v>
      </c>
      <c r="E774">
        <v>0</v>
      </c>
    </row>
    <row r="775" spans="1:5" hidden="1" x14ac:dyDescent="0.35">
      <c r="A775" t="s">
        <v>1629</v>
      </c>
      <c r="B775" s="1">
        <v>38057</v>
      </c>
      <c r="C775" s="1" t="s">
        <v>21</v>
      </c>
      <c r="D775" t="e">
        <f t="shared" si="12"/>
        <v>#VALUE!</v>
      </c>
      <c r="E775">
        <v>0</v>
      </c>
    </row>
    <row r="776" spans="1:5" hidden="1" x14ac:dyDescent="0.35">
      <c r="A776" t="s">
        <v>1631</v>
      </c>
      <c r="B776" s="1">
        <v>43502</v>
      </c>
      <c r="C776" s="1" t="s">
        <v>21</v>
      </c>
      <c r="D776" t="e">
        <f t="shared" si="12"/>
        <v>#VALUE!</v>
      </c>
      <c r="E776">
        <v>0</v>
      </c>
    </row>
    <row r="777" spans="1:5" hidden="1" x14ac:dyDescent="0.35">
      <c r="A777" t="s">
        <v>1633</v>
      </c>
      <c r="B777" s="1">
        <v>41964</v>
      </c>
      <c r="C777" s="1" t="s">
        <v>21</v>
      </c>
      <c r="D777" t="e">
        <f t="shared" si="12"/>
        <v>#VALUE!</v>
      </c>
      <c r="E777">
        <v>0</v>
      </c>
    </row>
    <row r="778" spans="1:5" hidden="1" x14ac:dyDescent="0.35">
      <c r="A778" t="s">
        <v>1635</v>
      </c>
      <c r="B778" s="1">
        <v>44213</v>
      </c>
      <c r="C778" s="1" t="s">
        <v>21</v>
      </c>
      <c r="D778" t="e">
        <f t="shared" si="12"/>
        <v>#VALUE!</v>
      </c>
      <c r="E778">
        <v>0</v>
      </c>
    </row>
    <row r="779" spans="1:5" hidden="1" x14ac:dyDescent="0.35">
      <c r="A779" t="s">
        <v>1637</v>
      </c>
      <c r="B779" s="1">
        <v>41680</v>
      </c>
      <c r="C779" s="1" t="s">
        <v>21</v>
      </c>
      <c r="D779" t="e">
        <f t="shared" si="12"/>
        <v>#VALUE!</v>
      </c>
      <c r="E779">
        <v>0</v>
      </c>
    </row>
    <row r="780" spans="1:5" x14ac:dyDescent="0.35">
      <c r="A780" t="s">
        <v>1639</v>
      </c>
      <c r="B780" s="1">
        <v>42318</v>
      </c>
      <c r="C780" s="1">
        <v>44306</v>
      </c>
      <c r="D780">
        <f t="shared" si="12"/>
        <v>1988</v>
      </c>
    </row>
    <row r="781" spans="1:5" x14ac:dyDescent="0.35">
      <c r="A781" t="s">
        <v>1641</v>
      </c>
      <c r="B781" s="1">
        <v>40307</v>
      </c>
      <c r="C781" s="1">
        <v>41998</v>
      </c>
      <c r="D781">
        <f t="shared" si="12"/>
        <v>1691</v>
      </c>
    </row>
    <row r="782" spans="1:5" hidden="1" x14ac:dyDescent="0.35">
      <c r="A782" t="s">
        <v>1345</v>
      </c>
      <c r="B782" s="1">
        <v>35641</v>
      </c>
      <c r="C782" s="1" t="s">
        <v>21</v>
      </c>
      <c r="D782" t="e">
        <f t="shared" si="12"/>
        <v>#VALUE!</v>
      </c>
      <c r="E782">
        <v>0</v>
      </c>
    </row>
    <row r="783" spans="1:5" hidden="1" x14ac:dyDescent="0.35">
      <c r="A783" t="s">
        <v>1643</v>
      </c>
      <c r="B783" s="1">
        <v>36793</v>
      </c>
      <c r="C783" s="1" t="s">
        <v>21</v>
      </c>
      <c r="D783" t="e">
        <f t="shared" si="12"/>
        <v>#VALUE!</v>
      </c>
      <c r="E783">
        <v>0</v>
      </c>
    </row>
    <row r="784" spans="1:5" hidden="1" x14ac:dyDescent="0.35">
      <c r="A784" t="s">
        <v>1644</v>
      </c>
      <c r="B784" s="1">
        <v>38107</v>
      </c>
      <c r="C784" s="1" t="s">
        <v>21</v>
      </c>
      <c r="D784" t="e">
        <f t="shared" si="12"/>
        <v>#VALUE!</v>
      </c>
      <c r="E784">
        <v>0</v>
      </c>
    </row>
    <row r="785" spans="1:5" x14ac:dyDescent="0.35">
      <c r="A785" t="s">
        <v>1645</v>
      </c>
      <c r="B785" s="1">
        <v>43157</v>
      </c>
      <c r="C785" s="1">
        <v>44386</v>
      </c>
      <c r="D785">
        <f t="shared" si="12"/>
        <v>1229</v>
      </c>
    </row>
    <row r="786" spans="1:5" hidden="1" x14ac:dyDescent="0.35">
      <c r="A786" t="s">
        <v>1646</v>
      </c>
      <c r="B786" s="1">
        <v>35961</v>
      </c>
      <c r="C786" s="1" t="s">
        <v>21</v>
      </c>
      <c r="D786" t="e">
        <f t="shared" si="12"/>
        <v>#VALUE!</v>
      </c>
      <c r="E786">
        <v>0</v>
      </c>
    </row>
    <row r="787" spans="1:5" hidden="1" x14ac:dyDescent="0.35">
      <c r="A787" t="s">
        <v>1418</v>
      </c>
      <c r="B787" s="1">
        <v>43778</v>
      </c>
      <c r="C787" s="1" t="s">
        <v>21</v>
      </c>
      <c r="D787" t="e">
        <f t="shared" si="12"/>
        <v>#VALUE!</v>
      </c>
      <c r="E787">
        <v>0</v>
      </c>
    </row>
    <row r="788" spans="1:5" hidden="1" x14ac:dyDescent="0.35">
      <c r="A788" t="s">
        <v>1649</v>
      </c>
      <c r="B788" s="1">
        <v>41819</v>
      </c>
      <c r="C788" s="1" t="s">
        <v>21</v>
      </c>
      <c r="D788" t="e">
        <f t="shared" si="12"/>
        <v>#VALUE!</v>
      </c>
      <c r="E788">
        <v>0</v>
      </c>
    </row>
    <row r="789" spans="1:5" hidden="1" x14ac:dyDescent="0.35">
      <c r="A789" t="s">
        <v>1651</v>
      </c>
      <c r="B789" s="1">
        <v>41849</v>
      </c>
      <c r="C789" s="1" t="s">
        <v>21</v>
      </c>
      <c r="D789" t="e">
        <f t="shared" si="12"/>
        <v>#VALUE!</v>
      </c>
      <c r="E789">
        <v>0</v>
      </c>
    </row>
    <row r="790" spans="1:5" hidden="1" x14ac:dyDescent="0.35">
      <c r="A790" t="s">
        <v>130</v>
      </c>
      <c r="B790" s="1">
        <v>42605</v>
      </c>
      <c r="C790" s="1" t="s">
        <v>21</v>
      </c>
      <c r="D790" t="e">
        <f t="shared" si="12"/>
        <v>#VALUE!</v>
      </c>
      <c r="E790">
        <v>0</v>
      </c>
    </row>
    <row r="791" spans="1:5" hidden="1" x14ac:dyDescent="0.35">
      <c r="A791" t="s">
        <v>1654</v>
      </c>
      <c r="B791" s="1">
        <v>41439</v>
      </c>
      <c r="C791" s="1" t="s">
        <v>21</v>
      </c>
      <c r="D791" t="e">
        <f t="shared" si="12"/>
        <v>#VALUE!</v>
      </c>
      <c r="E791">
        <v>0</v>
      </c>
    </row>
    <row r="792" spans="1:5" hidden="1" x14ac:dyDescent="0.35">
      <c r="A792" t="s">
        <v>1655</v>
      </c>
      <c r="B792" s="1">
        <v>39133</v>
      </c>
      <c r="C792" s="1" t="s">
        <v>21</v>
      </c>
      <c r="D792" t="e">
        <f t="shared" si="12"/>
        <v>#VALUE!</v>
      </c>
      <c r="E792">
        <v>0</v>
      </c>
    </row>
    <row r="793" spans="1:5" hidden="1" x14ac:dyDescent="0.35">
      <c r="A793" t="s">
        <v>1657</v>
      </c>
      <c r="B793" s="1">
        <v>42365</v>
      </c>
      <c r="C793" s="1" t="s">
        <v>21</v>
      </c>
      <c r="D793" t="e">
        <f t="shared" si="12"/>
        <v>#VALUE!</v>
      </c>
      <c r="E793">
        <v>0</v>
      </c>
    </row>
    <row r="794" spans="1:5" hidden="1" x14ac:dyDescent="0.35">
      <c r="A794" t="s">
        <v>1658</v>
      </c>
      <c r="B794" s="1">
        <v>44303</v>
      </c>
      <c r="C794" s="1" t="s">
        <v>21</v>
      </c>
      <c r="D794" t="e">
        <f t="shared" si="12"/>
        <v>#VALUE!</v>
      </c>
      <c r="E794">
        <v>0</v>
      </c>
    </row>
    <row r="795" spans="1:5" hidden="1" x14ac:dyDescent="0.35">
      <c r="A795" t="s">
        <v>1660</v>
      </c>
      <c r="B795" s="1">
        <v>40291</v>
      </c>
      <c r="C795" s="1" t="s">
        <v>21</v>
      </c>
      <c r="D795" t="e">
        <f t="shared" si="12"/>
        <v>#VALUE!</v>
      </c>
      <c r="E795">
        <v>0</v>
      </c>
    </row>
    <row r="796" spans="1:5" hidden="1" x14ac:dyDescent="0.35">
      <c r="A796" t="s">
        <v>1662</v>
      </c>
      <c r="B796" s="1">
        <v>40657</v>
      </c>
      <c r="C796" s="1" t="s">
        <v>21</v>
      </c>
      <c r="D796" t="e">
        <f t="shared" si="12"/>
        <v>#VALUE!</v>
      </c>
      <c r="E796">
        <v>0</v>
      </c>
    </row>
    <row r="797" spans="1:5" hidden="1" x14ac:dyDescent="0.35">
      <c r="A797" t="s">
        <v>1664</v>
      </c>
      <c r="B797" s="1">
        <v>41026</v>
      </c>
      <c r="C797" s="1" t="s">
        <v>21</v>
      </c>
      <c r="D797" t="e">
        <f t="shared" si="12"/>
        <v>#VALUE!</v>
      </c>
      <c r="E797">
        <v>0</v>
      </c>
    </row>
    <row r="798" spans="1:5" hidden="1" x14ac:dyDescent="0.35">
      <c r="A798" t="s">
        <v>1665</v>
      </c>
      <c r="B798" s="1">
        <v>42317</v>
      </c>
      <c r="C798" s="1" t="s">
        <v>21</v>
      </c>
      <c r="D798" t="e">
        <f t="shared" si="12"/>
        <v>#VALUE!</v>
      </c>
      <c r="E798">
        <v>0</v>
      </c>
    </row>
    <row r="799" spans="1:5" hidden="1" x14ac:dyDescent="0.35">
      <c r="A799" t="s">
        <v>1666</v>
      </c>
      <c r="B799" s="1">
        <v>40344</v>
      </c>
      <c r="C799" s="1" t="s">
        <v>21</v>
      </c>
      <c r="D799" t="e">
        <f t="shared" si="12"/>
        <v>#VALUE!</v>
      </c>
      <c r="E799">
        <v>0</v>
      </c>
    </row>
    <row r="800" spans="1:5" hidden="1" x14ac:dyDescent="0.35">
      <c r="A800" t="s">
        <v>1667</v>
      </c>
      <c r="B800" s="1">
        <v>36416</v>
      </c>
      <c r="C800" s="1" t="s">
        <v>21</v>
      </c>
      <c r="D800" t="e">
        <f t="shared" si="12"/>
        <v>#VALUE!</v>
      </c>
      <c r="E800">
        <v>0</v>
      </c>
    </row>
    <row r="801" spans="1:5" hidden="1" x14ac:dyDescent="0.35">
      <c r="A801" t="s">
        <v>1669</v>
      </c>
      <c r="B801" s="1">
        <v>35502</v>
      </c>
      <c r="C801" s="1" t="s">
        <v>21</v>
      </c>
      <c r="D801" t="e">
        <f t="shared" si="12"/>
        <v>#VALUE!</v>
      </c>
      <c r="E801">
        <v>0</v>
      </c>
    </row>
    <row r="802" spans="1:5" hidden="1" x14ac:dyDescent="0.35">
      <c r="A802" t="s">
        <v>1670</v>
      </c>
      <c r="B802" s="1">
        <v>40435</v>
      </c>
      <c r="C802" s="1" t="s">
        <v>21</v>
      </c>
      <c r="D802" t="e">
        <f t="shared" si="12"/>
        <v>#VALUE!</v>
      </c>
      <c r="E802">
        <v>0</v>
      </c>
    </row>
    <row r="803" spans="1:5" hidden="1" x14ac:dyDescent="0.35">
      <c r="A803" t="s">
        <v>1672</v>
      </c>
      <c r="B803" s="1">
        <v>41382</v>
      </c>
      <c r="C803" s="1" t="s">
        <v>21</v>
      </c>
      <c r="D803" t="e">
        <f t="shared" si="12"/>
        <v>#VALUE!</v>
      </c>
      <c r="E803">
        <v>0</v>
      </c>
    </row>
    <row r="804" spans="1:5" hidden="1" x14ac:dyDescent="0.35">
      <c r="A804" t="s">
        <v>1674</v>
      </c>
      <c r="B804" s="1">
        <v>42493</v>
      </c>
      <c r="C804" s="1" t="s">
        <v>21</v>
      </c>
      <c r="D804" t="e">
        <f t="shared" si="12"/>
        <v>#VALUE!</v>
      </c>
      <c r="E804">
        <v>0</v>
      </c>
    </row>
    <row r="805" spans="1:5" hidden="1" x14ac:dyDescent="0.35">
      <c r="A805" t="s">
        <v>1676</v>
      </c>
      <c r="B805" s="1">
        <v>41362</v>
      </c>
      <c r="C805" s="1" t="s">
        <v>21</v>
      </c>
      <c r="D805" t="e">
        <f t="shared" si="12"/>
        <v>#VALUE!</v>
      </c>
      <c r="E805">
        <v>0</v>
      </c>
    </row>
    <row r="806" spans="1:5" hidden="1" x14ac:dyDescent="0.35">
      <c r="A806" t="s">
        <v>1677</v>
      </c>
      <c r="B806" s="1">
        <v>42068</v>
      </c>
      <c r="C806" s="1" t="s">
        <v>21</v>
      </c>
      <c r="D806" t="e">
        <f t="shared" si="12"/>
        <v>#VALUE!</v>
      </c>
      <c r="E806">
        <v>0</v>
      </c>
    </row>
    <row r="807" spans="1:5" hidden="1" x14ac:dyDescent="0.35">
      <c r="A807" t="s">
        <v>1678</v>
      </c>
      <c r="B807" s="1">
        <v>44099</v>
      </c>
      <c r="C807" s="1" t="s">
        <v>21</v>
      </c>
      <c r="D807" t="e">
        <f t="shared" si="12"/>
        <v>#VALUE!</v>
      </c>
      <c r="E807">
        <v>0</v>
      </c>
    </row>
    <row r="808" spans="1:5" hidden="1" x14ac:dyDescent="0.35">
      <c r="A808" t="s">
        <v>1680</v>
      </c>
      <c r="B808" s="1">
        <v>44556</v>
      </c>
      <c r="C808" s="1" t="s">
        <v>21</v>
      </c>
      <c r="D808" t="e">
        <f t="shared" si="12"/>
        <v>#VALUE!</v>
      </c>
      <c r="E808">
        <v>0</v>
      </c>
    </row>
    <row r="809" spans="1:5" hidden="1" x14ac:dyDescent="0.35">
      <c r="A809" t="s">
        <v>1681</v>
      </c>
      <c r="B809" s="1">
        <v>37092</v>
      </c>
      <c r="C809" s="1" t="s">
        <v>21</v>
      </c>
      <c r="D809" t="e">
        <f t="shared" si="12"/>
        <v>#VALUE!</v>
      </c>
      <c r="E809">
        <v>0</v>
      </c>
    </row>
    <row r="810" spans="1:5" hidden="1" x14ac:dyDescent="0.35">
      <c r="A810" t="s">
        <v>1682</v>
      </c>
      <c r="B810" s="1">
        <v>35238</v>
      </c>
      <c r="C810" s="1" t="s">
        <v>21</v>
      </c>
      <c r="D810" t="e">
        <f t="shared" si="12"/>
        <v>#VALUE!</v>
      </c>
      <c r="E810">
        <v>0</v>
      </c>
    </row>
    <row r="811" spans="1:5" hidden="1" x14ac:dyDescent="0.35">
      <c r="A811" t="s">
        <v>1684</v>
      </c>
      <c r="B811" s="1">
        <v>35601</v>
      </c>
      <c r="C811" s="1" t="s">
        <v>21</v>
      </c>
      <c r="D811" t="e">
        <f t="shared" si="12"/>
        <v>#VALUE!</v>
      </c>
      <c r="E811">
        <v>0</v>
      </c>
    </row>
    <row r="812" spans="1:5" hidden="1" x14ac:dyDescent="0.35">
      <c r="A812" t="s">
        <v>1685</v>
      </c>
      <c r="B812" s="1">
        <v>42839</v>
      </c>
      <c r="C812" s="1" t="s">
        <v>21</v>
      </c>
      <c r="D812" t="e">
        <f t="shared" si="12"/>
        <v>#VALUE!</v>
      </c>
      <c r="E812">
        <v>0</v>
      </c>
    </row>
    <row r="813" spans="1:5" x14ac:dyDescent="0.35">
      <c r="A813" t="s">
        <v>1687</v>
      </c>
      <c r="B813" s="1">
        <v>42764</v>
      </c>
      <c r="C813" s="1">
        <v>43078</v>
      </c>
      <c r="D813">
        <f t="shared" si="12"/>
        <v>314</v>
      </c>
    </row>
    <row r="814" spans="1:5" hidden="1" x14ac:dyDescent="0.35">
      <c r="A814" t="s">
        <v>1688</v>
      </c>
      <c r="B814" s="1">
        <v>44099</v>
      </c>
      <c r="C814" s="1" t="s">
        <v>21</v>
      </c>
      <c r="D814" t="e">
        <f t="shared" si="12"/>
        <v>#VALUE!</v>
      </c>
      <c r="E814">
        <v>0</v>
      </c>
    </row>
    <row r="815" spans="1:5" hidden="1" x14ac:dyDescent="0.35">
      <c r="A815" t="s">
        <v>1690</v>
      </c>
      <c r="B815" s="1">
        <v>44036</v>
      </c>
      <c r="C815" s="1" t="s">
        <v>21</v>
      </c>
      <c r="D815" t="e">
        <f t="shared" si="12"/>
        <v>#VALUE!</v>
      </c>
      <c r="E815">
        <v>0</v>
      </c>
    </row>
    <row r="816" spans="1:5" hidden="1" x14ac:dyDescent="0.35">
      <c r="A816" t="s">
        <v>1692</v>
      </c>
      <c r="B816" s="1">
        <v>43013</v>
      </c>
      <c r="C816" s="1" t="s">
        <v>21</v>
      </c>
      <c r="D816" t="e">
        <f t="shared" si="12"/>
        <v>#VALUE!</v>
      </c>
      <c r="E816">
        <v>0</v>
      </c>
    </row>
    <row r="817" spans="1:5" hidden="1" x14ac:dyDescent="0.35">
      <c r="A817" t="s">
        <v>1694</v>
      </c>
      <c r="B817" s="1">
        <v>42441</v>
      </c>
      <c r="C817" s="1" t="s">
        <v>21</v>
      </c>
      <c r="D817" t="e">
        <f t="shared" si="12"/>
        <v>#VALUE!</v>
      </c>
      <c r="E817">
        <v>0</v>
      </c>
    </row>
    <row r="818" spans="1:5" hidden="1" x14ac:dyDescent="0.35">
      <c r="A818" t="s">
        <v>1696</v>
      </c>
      <c r="B818" s="1">
        <v>43542</v>
      </c>
      <c r="C818" s="1" t="s">
        <v>21</v>
      </c>
      <c r="D818" t="e">
        <f t="shared" si="12"/>
        <v>#VALUE!</v>
      </c>
      <c r="E818">
        <v>0</v>
      </c>
    </row>
    <row r="819" spans="1:5" hidden="1" x14ac:dyDescent="0.35">
      <c r="A819" t="s">
        <v>1697</v>
      </c>
      <c r="B819" s="1">
        <v>43048</v>
      </c>
      <c r="C819" s="1" t="s">
        <v>21</v>
      </c>
      <c r="D819" t="e">
        <f t="shared" si="12"/>
        <v>#VALUE!</v>
      </c>
      <c r="E819">
        <v>0</v>
      </c>
    </row>
    <row r="820" spans="1:5" hidden="1" x14ac:dyDescent="0.35">
      <c r="A820" t="s">
        <v>1699</v>
      </c>
      <c r="B820" s="1">
        <v>38176</v>
      </c>
      <c r="C820" s="1" t="s">
        <v>21</v>
      </c>
      <c r="D820" t="e">
        <f t="shared" si="12"/>
        <v>#VALUE!</v>
      </c>
      <c r="E820">
        <v>0</v>
      </c>
    </row>
    <row r="821" spans="1:5" hidden="1" x14ac:dyDescent="0.35">
      <c r="A821" t="s">
        <v>1701</v>
      </c>
      <c r="B821" s="1">
        <v>42898</v>
      </c>
      <c r="C821" s="1" t="s">
        <v>21</v>
      </c>
      <c r="D821" t="e">
        <f t="shared" si="12"/>
        <v>#VALUE!</v>
      </c>
      <c r="E821">
        <v>0</v>
      </c>
    </row>
    <row r="822" spans="1:5" hidden="1" x14ac:dyDescent="0.35">
      <c r="A822" t="s">
        <v>1702</v>
      </c>
      <c r="B822" s="1">
        <v>44375</v>
      </c>
      <c r="C822" s="1" t="s">
        <v>21</v>
      </c>
      <c r="D822" t="e">
        <f t="shared" si="12"/>
        <v>#VALUE!</v>
      </c>
      <c r="E822">
        <v>0</v>
      </c>
    </row>
    <row r="823" spans="1:5" hidden="1" x14ac:dyDescent="0.35">
      <c r="A823" t="s">
        <v>1703</v>
      </c>
      <c r="B823" s="1">
        <v>38096</v>
      </c>
      <c r="C823" s="1" t="s">
        <v>21</v>
      </c>
      <c r="D823" t="e">
        <f t="shared" si="12"/>
        <v>#VALUE!</v>
      </c>
      <c r="E823">
        <v>0</v>
      </c>
    </row>
    <row r="824" spans="1:5" hidden="1" x14ac:dyDescent="0.35">
      <c r="A824" t="s">
        <v>1705</v>
      </c>
      <c r="B824" s="1">
        <v>42738</v>
      </c>
      <c r="C824" s="1" t="s">
        <v>21</v>
      </c>
      <c r="D824" t="e">
        <f t="shared" si="12"/>
        <v>#VALUE!</v>
      </c>
      <c r="E824">
        <v>0</v>
      </c>
    </row>
    <row r="825" spans="1:5" hidden="1" x14ac:dyDescent="0.35">
      <c r="A825" t="s">
        <v>1706</v>
      </c>
      <c r="B825" s="1">
        <v>44009</v>
      </c>
      <c r="C825" s="1" t="s">
        <v>21</v>
      </c>
      <c r="D825" t="e">
        <f t="shared" si="12"/>
        <v>#VALUE!</v>
      </c>
      <c r="E825">
        <v>0</v>
      </c>
    </row>
    <row r="826" spans="1:5" hidden="1" x14ac:dyDescent="0.35">
      <c r="A826" t="s">
        <v>1707</v>
      </c>
      <c r="B826" s="1">
        <v>38391</v>
      </c>
      <c r="C826" s="1" t="s">
        <v>21</v>
      </c>
      <c r="D826" t="e">
        <f t="shared" si="12"/>
        <v>#VALUE!</v>
      </c>
      <c r="E826">
        <v>0</v>
      </c>
    </row>
    <row r="827" spans="1:5" hidden="1" x14ac:dyDescent="0.35">
      <c r="A827" t="s">
        <v>1709</v>
      </c>
      <c r="B827" s="1">
        <v>39885</v>
      </c>
      <c r="C827" s="1" t="s">
        <v>21</v>
      </c>
      <c r="D827" t="e">
        <f t="shared" si="12"/>
        <v>#VALUE!</v>
      </c>
      <c r="E827">
        <v>0</v>
      </c>
    </row>
    <row r="828" spans="1:5" hidden="1" x14ac:dyDescent="0.35">
      <c r="A828" t="s">
        <v>1710</v>
      </c>
      <c r="B828" s="1">
        <v>38847</v>
      </c>
      <c r="C828" s="1" t="s">
        <v>21</v>
      </c>
      <c r="D828" t="e">
        <f t="shared" si="12"/>
        <v>#VALUE!</v>
      </c>
      <c r="E828">
        <v>0</v>
      </c>
    </row>
    <row r="829" spans="1:5" x14ac:dyDescent="0.35">
      <c r="A829" t="s">
        <v>1712</v>
      </c>
      <c r="B829" s="1">
        <v>40657</v>
      </c>
      <c r="C829" s="1">
        <v>42445</v>
      </c>
      <c r="D829">
        <f t="shared" si="12"/>
        <v>1788</v>
      </c>
    </row>
    <row r="830" spans="1:5" hidden="1" x14ac:dyDescent="0.35">
      <c r="A830" t="s">
        <v>1713</v>
      </c>
      <c r="B830" s="1">
        <v>37445</v>
      </c>
      <c r="C830" s="1" t="s">
        <v>21</v>
      </c>
      <c r="D830" t="e">
        <f t="shared" si="12"/>
        <v>#VALUE!</v>
      </c>
      <c r="E830">
        <v>0</v>
      </c>
    </row>
    <row r="831" spans="1:5" hidden="1" x14ac:dyDescent="0.35">
      <c r="A831" t="s">
        <v>1714</v>
      </c>
      <c r="B831" s="1">
        <v>35157</v>
      </c>
      <c r="C831" s="1" t="s">
        <v>21</v>
      </c>
      <c r="D831" t="e">
        <f t="shared" si="12"/>
        <v>#VALUE!</v>
      </c>
      <c r="E831">
        <v>0</v>
      </c>
    </row>
    <row r="832" spans="1:5" hidden="1" x14ac:dyDescent="0.35">
      <c r="A832" t="s">
        <v>1715</v>
      </c>
      <c r="B832" s="1">
        <v>38392</v>
      </c>
      <c r="C832" s="1" t="s">
        <v>21</v>
      </c>
      <c r="D832" t="e">
        <f t="shared" si="12"/>
        <v>#VALUE!</v>
      </c>
      <c r="E832">
        <v>0</v>
      </c>
    </row>
    <row r="833" spans="1:5" hidden="1" x14ac:dyDescent="0.35">
      <c r="A833" t="s">
        <v>1717</v>
      </c>
      <c r="B833" s="1">
        <v>38632</v>
      </c>
      <c r="C833" s="1" t="s">
        <v>21</v>
      </c>
      <c r="D833" t="e">
        <f t="shared" si="12"/>
        <v>#VALUE!</v>
      </c>
      <c r="E833">
        <v>0</v>
      </c>
    </row>
    <row r="834" spans="1:5" hidden="1" x14ac:dyDescent="0.35">
      <c r="A834" t="s">
        <v>1719</v>
      </c>
      <c r="B834" s="1">
        <v>36977</v>
      </c>
      <c r="C834" s="1" t="s">
        <v>21</v>
      </c>
      <c r="D834" t="e">
        <f t="shared" si="12"/>
        <v>#VALUE!</v>
      </c>
      <c r="E834">
        <v>0</v>
      </c>
    </row>
    <row r="835" spans="1:5" hidden="1" x14ac:dyDescent="0.35">
      <c r="A835" t="s">
        <v>1720</v>
      </c>
      <c r="B835" s="1">
        <v>43354</v>
      </c>
      <c r="C835" s="1" t="s">
        <v>21</v>
      </c>
      <c r="D835" t="e">
        <f t="shared" ref="D835:D898" si="13">_xlfn.DAYS(C835,B835)</f>
        <v>#VALUE!</v>
      </c>
      <c r="E835">
        <v>0</v>
      </c>
    </row>
    <row r="836" spans="1:5" x14ac:dyDescent="0.35">
      <c r="A836" t="s">
        <v>1721</v>
      </c>
      <c r="B836" s="1">
        <v>35113</v>
      </c>
      <c r="C836" s="1">
        <v>35413</v>
      </c>
      <c r="D836">
        <f t="shared" si="13"/>
        <v>300</v>
      </c>
    </row>
    <row r="837" spans="1:5" hidden="1" x14ac:dyDescent="0.35">
      <c r="A837" t="s">
        <v>1723</v>
      </c>
      <c r="B837" s="1">
        <v>43363</v>
      </c>
      <c r="C837" s="1" t="s">
        <v>21</v>
      </c>
      <c r="D837" t="e">
        <f t="shared" si="13"/>
        <v>#VALUE!</v>
      </c>
      <c r="E837">
        <v>0</v>
      </c>
    </row>
    <row r="838" spans="1:5" hidden="1" x14ac:dyDescent="0.35">
      <c r="A838" t="s">
        <v>1725</v>
      </c>
      <c r="B838" s="1">
        <v>39701</v>
      </c>
      <c r="C838" s="1" t="s">
        <v>21</v>
      </c>
      <c r="D838" t="e">
        <f t="shared" si="13"/>
        <v>#VALUE!</v>
      </c>
      <c r="E838">
        <v>0</v>
      </c>
    </row>
    <row r="839" spans="1:5" hidden="1" x14ac:dyDescent="0.35">
      <c r="A839" t="s">
        <v>1727</v>
      </c>
      <c r="B839" s="1">
        <v>40511</v>
      </c>
      <c r="C839" s="1" t="s">
        <v>21</v>
      </c>
      <c r="D839" t="e">
        <f t="shared" si="13"/>
        <v>#VALUE!</v>
      </c>
      <c r="E839">
        <v>0</v>
      </c>
    </row>
    <row r="840" spans="1:5" hidden="1" x14ac:dyDescent="0.35">
      <c r="A840" t="s">
        <v>1728</v>
      </c>
      <c r="B840" s="1">
        <v>42266</v>
      </c>
      <c r="C840" s="1" t="s">
        <v>21</v>
      </c>
      <c r="D840" t="e">
        <f t="shared" si="13"/>
        <v>#VALUE!</v>
      </c>
      <c r="E840">
        <v>0</v>
      </c>
    </row>
    <row r="841" spans="1:5" hidden="1" x14ac:dyDescent="0.35">
      <c r="A841" t="s">
        <v>1730</v>
      </c>
      <c r="B841" s="1">
        <v>44370</v>
      </c>
      <c r="C841" s="1" t="s">
        <v>21</v>
      </c>
      <c r="D841" t="e">
        <f t="shared" si="13"/>
        <v>#VALUE!</v>
      </c>
      <c r="E841">
        <v>0</v>
      </c>
    </row>
    <row r="842" spans="1:5" hidden="1" x14ac:dyDescent="0.35">
      <c r="A842" t="s">
        <v>1732</v>
      </c>
      <c r="B842" s="1">
        <v>43114</v>
      </c>
      <c r="C842" s="1" t="s">
        <v>21</v>
      </c>
      <c r="D842" t="e">
        <f t="shared" si="13"/>
        <v>#VALUE!</v>
      </c>
      <c r="E842">
        <v>0</v>
      </c>
    </row>
    <row r="843" spans="1:5" hidden="1" x14ac:dyDescent="0.35">
      <c r="A843" t="s">
        <v>1734</v>
      </c>
      <c r="B843" s="1">
        <v>41507</v>
      </c>
      <c r="C843" s="1" t="s">
        <v>21</v>
      </c>
      <c r="D843" t="e">
        <f t="shared" si="13"/>
        <v>#VALUE!</v>
      </c>
      <c r="E843">
        <v>0</v>
      </c>
    </row>
    <row r="844" spans="1:5" hidden="1" x14ac:dyDescent="0.35">
      <c r="A844" t="s">
        <v>1736</v>
      </c>
      <c r="B844" s="1">
        <v>44445</v>
      </c>
      <c r="C844" s="1" t="s">
        <v>21</v>
      </c>
      <c r="D844" t="e">
        <f t="shared" si="13"/>
        <v>#VALUE!</v>
      </c>
      <c r="E844">
        <v>0</v>
      </c>
    </row>
    <row r="845" spans="1:5" hidden="1" x14ac:dyDescent="0.35">
      <c r="A845" t="s">
        <v>1738</v>
      </c>
      <c r="B845" s="1">
        <v>43042</v>
      </c>
      <c r="C845" s="1" t="s">
        <v>21</v>
      </c>
      <c r="D845" t="e">
        <f t="shared" si="13"/>
        <v>#VALUE!</v>
      </c>
      <c r="E845">
        <v>0</v>
      </c>
    </row>
    <row r="846" spans="1:5" hidden="1" x14ac:dyDescent="0.35">
      <c r="A846" t="s">
        <v>1739</v>
      </c>
      <c r="B846" s="1">
        <v>42165</v>
      </c>
      <c r="C846" s="1" t="s">
        <v>21</v>
      </c>
      <c r="D846" t="e">
        <f t="shared" si="13"/>
        <v>#VALUE!</v>
      </c>
      <c r="E846">
        <v>0</v>
      </c>
    </row>
    <row r="847" spans="1:5" hidden="1" x14ac:dyDescent="0.35">
      <c r="A847" t="s">
        <v>1741</v>
      </c>
      <c r="B847" s="1">
        <v>43439</v>
      </c>
      <c r="C847" s="1" t="s">
        <v>21</v>
      </c>
      <c r="D847" t="e">
        <f t="shared" si="13"/>
        <v>#VALUE!</v>
      </c>
      <c r="E847">
        <v>0</v>
      </c>
    </row>
    <row r="848" spans="1:5" x14ac:dyDescent="0.35">
      <c r="A848" t="s">
        <v>1743</v>
      </c>
      <c r="B848" s="1">
        <v>38995</v>
      </c>
      <c r="C848" s="1">
        <v>43608</v>
      </c>
      <c r="D848">
        <f t="shared" si="13"/>
        <v>4613</v>
      </c>
    </row>
    <row r="849" spans="1:5" hidden="1" x14ac:dyDescent="0.35">
      <c r="A849" t="s">
        <v>1744</v>
      </c>
      <c r="B849" s="1">
        <v>41810</v>
      </c>
      <c r="C849" s="1" t="s">
        <v>21</v>
      </c>
      <c r="D849" t="e">
        <f t="shared" si="13"/>
        <v>#VALUE!</v>
      </c>
      <c r="E849">
        <v>0</v>
      </c>
    </row>
    <row r="850" spans="1:5" hidden="1" x14ac:dyDescent="0.35">
      <c r="A850" t="s">
        <v>67</v>
      </c>
      <c r="B850" s="1">
        <v>40591</v>
      </c>
      <c r="C850" s="1" t="s">
        <v>21</v>
      </c>
      <c r="D850" t="e">
        <f t="shared" si="13"/>
        <v>#VALUE!</v>
      </c>
      <c r="E850">
        <v>0</v>
      </c>
    </row>
    <row r="851" spans="1:5" hidden="1" x14ac:dyDescent="0.35">
      <c r="A851" t="s">
        <v>1746</v>
      </c>
      <c r="B851" s="1">
        <v>42184</v>
      </c>
      <c r="C851" s="1" t="s">
        <v>21</v>
      </c>
      <c r="D851" t="e">
        <f t="shared" si="13"/>
        <v>#VALUE!</v>
      </c>
      <c r="E851">
        <v>0</v>
      </c>
    </row>
    <row r="852" spans="1:5" hidden="1" x14ac:dyDescent="0.35">
      <c r="A852" t="s">
        <v>1748</v>
      </c>
      <c r="B852" s="1">
        <v>40511</v>
      </c>
      <c r="C852" s="1" t="s">
        <v>21</v>
      </c>
      <c r="D852" t="e">
        <f t="shared" si="13"/>
        <v>#VALUE!</v>
      </c>
      <c r="E852">
        <v>0</v>
      </c>
    </row>
    <row r="853" spans="1:5" hidden="1" x14ac:dyDescent="0.35">
      <c r="A853" t="s">
        <v>1750</v>
      </c>
      <c r="B853" s="1">
        <v>40045</v>
      </c>
      <c r="C853" s="1" t="s">
        <v>21</v>
      </c>
      <c r="D853" t="e">
        <f t="shared" si="13"/>
        <v>#VALUE!</v>
      </c>
      <c r="E853">
        <v>0</v>
      </c>
    </row>
    <row r="854" spans="1:5" hidden="1" x14ac:dyDescent="0.35">
      <c r="A854" t="s">
        <v>1752</v>
      </c>
      <c r="B854" s="1">
        <v>40517</v>
      </c>
      <c r="C854" s="1" t="s">
        <v>21</v>
      </c>
      <c r="D854" t="e">
        <f t="shared" si="13"/>
        <v>#VALUE!</v>
      </c>
      <c r="E854">
        <v>0</v>
      </c>
    </row>
    <row r="855" spans="1:5" hidden="1" x14ac:dyDescent="0.35">
      <c r="A855" t="s">
        <v>1754</v>
      </c>
      <c r="B855" s="1">
        <v>44271</v>
      </c>
      <c r="C855" s="1" t="s">
        <v>21</v>
      </c>
      <c r="D855" t="e">
        <f t="shared" si="13"/>
        <v>#VALUE!</v>
      </c>
      <c r="E855">
        <v>0</v>
      </c>
    </row>
    <row r="856" spans="1:5" hidden="1" x14ac:dyDescent="0.35">
      <c r="A856" t="s">
        <v>1755</v>
      </c>
      <c r="B856" s="1">
        <v>44257</v>
      </c>
      <c r="C856" s="1" t="s">
        <v>21</v>
      </c>
      <c r="D856" t="e">
        <f t="shared" si="13"/>
        <v>#VALUE!</v>
      </c>
      <c r="E856">
        <v>0</v>
      </c>
    </row>
    <row r="857" spans="1:5" hidden="1" x14ac:dyDescent="0.35">
      <c r="A857" t="s">
        <v>1756</v>
      </c>
      <c r="B857" s="1">
        <v>41816</v>
      </c>
      <c r="C857" s="1" t="s">
        <v>21</v>
      </c>
      <c r="D857" t="e">
        <f t="shared" si="13"/>
        <v>#VALUE!</v>
      </c>
      <c r="E857">
        <v>0</v>
      </c>
    </row>
    <row r="858" spans="1:5" hidden="1" x14ac:dyDescent="0.35">
      <c r="A858" t="s">
        <v>1757</v>
      </c>
      <c r="B858" s="1">
        <v>39069</v>
      </c>
      <c r="C858" s="1" t="s">
        <v>21</v>
      </c>
      <c r="D858" t="e">
        <f t="shared" si="13"/>
        <v>#VALUE!</v>
      </c>
      <c r="E858">
        <v>0</v>
      </c>
    </row>
    <row r="859" spans="1:5" hidden="1" x14ac:dyDescent="0.35">
      <c r="A859" t="s">
        <v>1758</v>
      </c>
      <c r="B859" s="1">
        <v>40305</v>
      </c>
      <c r="C859" s="1" t="s">
        <v>21</v>
      </c>
      <c r="D859" t="e">
        <f t="shared" si="13"/>
        <v>#VALUE!</v>
      </c>
      <c r="E859">
        <v>0</v>
      </c>
    </row>
    <row r="860" spans="1:5" hidden="1" x14ac:dyDescent="0.35">
      <c r="A860" t="s">
        <v>1760</v>
      </c>
      <c r="B860" s="1">
        <v>44266</v>
      </c>
      <c r="C860" s="1" t="s">
        <v>21</v>
      </c>
      <c r="D860" t="e">
        <f t="shared" si="13"/>
        <v>#VALUE!</v>
      </c>
      <c r="E860">
        <v>0</v>
      </c>
    </row>
    <row r="861" spans="1:5" hidden="1" x14ac:dyDescent="0.35">
      <c r="A861" t="s">
        <v>1762</v>
      </c>
      <c r="B861" s="1">
        <v>35153</v>
      </c>
      <c r="C861" s="1" t="s">
        <v>21</v>
      </c>
      <c r="D861" t="e">
        <f t="shared" si="13"/>
        <v>#VALUE!</v>
      </c>
      <c r="E861">
        <v>0</v>
      </c>
    </row>
    <row r="862" spans="1:5" hidden="1" x14ac:dyDescent="0.35">
      <c r="A862" t="s">
        <v>1763</v>
      </c>
      <c r="B862" s="1">
        <v>43903</v>
      </c>
      <c r="C862" s="1" t="s">
        <v>21</v>
      </c>
      <c r="D862" t="e">
        <f t="shared" si="13"/>
        <v>#VALUE!</v>
      </c>
      <c r="E862">
        <v>0</v>
      </c>
    </row>
    <row r="863" spans="1:5" hidden="1" x14ac:dyDescent="0.35">
      <c r="A863" t="s">
        <v>1764</v>
      </c>
      <c r="B863" s="1">
        <v>43111</v>
      </c>
      <c r="C863" s="1" t="s">
        <v>21</v>
      </c>
      <c r="D863" t="e">
        <f t="shared" si="13"/>
        <v>#VALUE!</v>
      </c>
      <c r="E863">
        <v>0</v>
      </c>
    </row>
    <row r="864" spans="1:5" hidden="1" x14ac:dyDescent="0.35">
      <c r="A864" t="s">
        <v>1766</v>
      </c>
      <c r="B864" s="1">
        <v>42912</v>
      </c>
      <c r="C864" s="1" t="s">
        <v>21</v>
      </c>
      <c r="D864" t="e">
        <f t="shared" si="13"/>
        <v>#VALUE!</v>
      </c>
      <c r="E864">
        <v>0</v>
      </c>
    </row>
    <row r="865" spans="1:5" hidden="1" x14ac:dyDescent="0.35">
      <c r="A865" t="s">
        <v>1768</v>
      </c>
      <c r="B865" s="1">
        <v>41675</v>
      </c>
      <c r="C865" s="1" t="s">
        <v>21</v>
      </c>
      <c r="D865" t="e">
        <f t="shared" si="13"/>
        <v>#VALUE!</v>
      </c>
      <c r="E865">
        <v>0</v>
      </c>
    </row>
    <row r="866" spans="1:5" hidden="1" x14ac:dyDescent="0.35">
      <c r="A866" t="s">
        <v>1769</v>
      </c>
      <c r="B866" s="1">
        <v>40560</v>
      </c>
      <c r="C866" s="1" t="s">
        <v>21</v>
      </c>
      <c r="D866" t="e">
        <f t="shared" si="13"/>
        <v>#VALUE!</v>
      </c>
      <c r="E866">
        <v>0</v>
      </c>
    </row>
    <row r="867" spans="1:5" hidden="1" x14ac:dyDescent="0.35">
      <c r="A867" t="s">
        <v>1771</v>
      </c>
      <c r="B867" s="1">
        <v>40253</v>
      </c>
      <c r="C867" s="1" t="s">
        <v>21</v>
      </c>
      <c r="D867" t="e">
        <f t="shared" si="13"/>
        <v>#VALUE!</v>
      </c>
      <c r="E867">
        <v>0</v>
      </c>
    </row>
    <row r="868" spans="1:5" hidden="1" x14ac:dyDescent="0.35">
      <c r="A868" t="s">
        <v>1772</v>
      </c>
      <c r="B868" s="1">
        <v>43703</v>
      </c>
      <c r="C868" s="1" t="s">
        <v>21</v>
      </c>
      <c r="D868" t="e">
        <f t="shared" si="13"/>
        <v>#VALUE!</v>
      </c>
      <c r="E868">
        <v>0</v>
      </c>
    </row>
    <row r="869" spans="1:5" hidden="1" x14ac:dyDescent="0.35">
      <c r="A869" t="s">
        <v>1774</v>
      </c>
      <c r="B869" s="1">
        <v>43557</v>
      </c>
      <c r="C869" s="1" t="s">
        <v>21</v>
      </c>
      <c r="D869" t="e">
        <f t="shared" si="13"/>
        <v>#VALUE!</v>
      </c>
      <c r="E869">
        <v>0</v>
      </c>
    </row>
    <row r="870" spans="1:5" x14ac:dyDescent="0.35">
      <c r="A870" t="s">
        <v>1776</v>
      </c>
      <c r="B870" s="1">
        <v>43146</v>
      </c>
      <c r="C870" s="1">
        <v>44295</v>
      </c>
      <c r="D870">
        <f t="shared" si="13"/>
        <v>1149</v>
      </c>
    </row>
    <row r="871" spans="1:5" hidden="1" x14ac:dyDescent="0.35">
      <c r="A871" t="s">
        <v>1778</v>
      </c>
      <c r="B871" s="1">
        <v>42777</v>
      </c>
      <c r="C871" s="1" t="s">
        <v>21</v>
      </c>
      <c r="D871" t="e">
        <f t="shared" si="13"/>
        <v>#VALUE!</v>
      </c>
      <c r="E871">
        <v>0</v>
      </c>
    </row>
    <row r="872" spans="1:5" hidden="1" x14ac:dyDescent="0.35">
      <c r="A872" t="s">
        <v>1780</v>
      </c>
      <c r="B872" s="1">
        <v>43527</v>
      </c>
      <c r="C872" s="1" t="s">
        <v>21</v>
      </c>
      <c r="D872" t="e">
        <f t="shared" si="13"/>
        <v>#VALUE!</v>
      </c>
      <c r="E872">
        <v>0</v>
      </c>
    </row>
    <row r="873" spans="1:5" hidden="1" x14ac:dyDescent="0.35">
      <c r="A873" t="s">
        <v>1782</v>
      </c>
      <c r="B873" s="1">
        <v>44024</v>
      </c>
      <c r="C873" s="1" t="s">
        <v>21</v>
      </c>
      <c r="D873" t="e">
        <f t="shared" si="13"/>
        <v>#VALUE!</v>
      </c>
      <c r="E873">
        <v>0</v>
      </c>
    </row>
    <row r="874" spans="1:5" hidden="1" x14ac:dyDescent="0.35">
      <c r="A874" t="s">
        <v>1783</v>
      </c>
      <c r="B874" s="1">
        <v>40683</v>
      </c>
      <c r="C874" s="1" t="s">
        <v>21</v>
      </c>
      <c r="D874" t="e">
        <f t="shared" si="13"/>
        <v>#VALUE!</v>
      </c>
      <c r="E874">
        <v>0</v>
      </c>
    </row>
    <row r="875" spans="1:5" hidden="1" x14ac:dyDescent="0.35">
      <c r="A875" t="s">
        <v>1785</v>
      </c>
      <c r="B875" s="1">
        <v>38967</v>
      </c>
      <c r="C875" s="1" t="s">
        <v>21</v>
      </c>
      <c r="D875" t="e">
        <f t="shared" si="13"/>
        <v>#VALUE!</v>
      </c>
      <c r="E875">
        <v>0</v>
      </c>
    </row>
    <row r="876" spans="1:5" hidden="1" x14ac:dyDescent="0.35">
      <c r="A876" t="s">
        <v>1786</v>
      </c>
      <c r="B876" s="1">
        <v>38013</v>
      </c>
      <c r="C876" s="1" t="s">
        <v>21</v>
      </c>
      <c r="D876" t="e">
        <f t="shared" si="13"/>
        <v>#VALUE!</v>
      </c>
      <c r="E876">
        <v>0</v>
      </c>
    </row>
    <row r="877" spans="1:5" hidden="1" x14ac:dyDescent="0.35">
      <c r="A877" t="s">
        <v>1788</v>
      </c>
      <c r="B877" s="1">
        <v>41749</v>
      </c>
      <c r="C877" s="1" t="s">
        <v>21</v>
      </c>
      <c r="D877" t="e">
        <f t="shared" si="13"/>
        <v>#VALUE!</v>
      </c>
      <c r="E877">
        <v>0</v>
      </c>
    </row>
    <row r="878" spans="1:5" hidden="1" x14ac:dyDescent="0.35">
      <c r="A878" t="s">
        <v>140</v>
      </c>
      <c r="B878" s="1">
        <v>33682</v>
      </c>
      <c r="C878" s="1" t="s">
        <v>21</v>
      </c>
      <c r="D878" t="e">
        <f t="shared" si="13"/>
        <v>#VALUE!</v>
      </c>
      <c r="E878">
        <v>0</v>
      </c>
    </row>
    <row r="879" spans="1:5" hidden="1" x14ac:dyDescent="0.35">
      <c r="A879" t="s">
        <v>1789</v>
      </c>
      <c r="B879" s="1">
        <v>43414</v>
      </c>
      <c r="C879" s="1" t="s">
        <v>21</v>
      </c>
      <c r="D879" t="e">
        <f t="shared" si="13"/>
        <v>#VALUE!</v>
      </c>
      <c r="E879">
        <v>0</v>
      </c>
    </row>
    <row r="880" spans="1:5" hidden="1" x14ac:dyDescent="0.35">
      <c r="A880" t="s">
        <v>1791</v>
      </c>
      <c r="B880" s="1">
        <v>42960</v>
      </c>
      <c r="C880" s="1" t="s">
        <v>21</v>
      </c>
      <c r="D880" t="e">
        <f t="shared" si="13"/>
        <v>#VALUE!</v>
      </c>
      <c r="E880">
        <v>0</v>
      </c>
    </row>
    <row r="881" spans="1:5" hidden="1" x14ac:dyDescent="0.35">
      <c r="A881" t="s">
        <v>1793</v>
      </c>
      <c r="B881" s="1">
        <v>40109</v>
      </c>
      <c r="C881" s="1" t="s">
        <v>21</v>
      </c>
      <c r="D881" t="e">
        <f t="shared" si="13"/>
        <v>#VALUE!</v>
      </c>
      <c r="E881">
        <v>0</v>
      </c>
    </row>
    <row r="882" spans="1:5" hidden="1" x14ac:dyDescent="0.35">
      <c r="A882" t="s">
        <v>1794</v>
      </c>
      <c r="B882" s="1">
        <v>35852</v>
      </c>
      <c r="C882" s="1" t="s">
        <v>21</v>
      </c>
      <c r="D882" t="e">
        <f t="shared" si="13"/>
        <v>#VALUE!</v>
      </c>
      <c r="E882">
        <v>0</v>
      </c>
    </row>
    <row r="883" spans="1:5" hidden="1" x14ac:dyDescent="0.35">
      <c r="A883" t="s">
        <v>1796</v>
      </c>
      <c r="B883" s="1">
        <v>41931</v>
      </c>
      <c r="C883" s="1" t="s">
        <v>21</v>
      </c>
      <c r="D883" t="e">
        <f t="shared" si="13"/>
        <v>#VALUE!</v>
      </c>
      <c r="E883">
        <v>0</v>
      </c>
    </row>
    <row r="884" spans="1:5" hidden="1" x14ac:dyDescent="0.35">
      <c r="A884" t="s">
        <v>1797</v>
      </c>
      <c r="B884" s="1">
        <v>43375</v>
      </c>
      <c r="C884" s="1" t="s">
        <v>21</v>
      </c>
      <c r="D884" t="e">
        <f t="shared" si="13"/>
        <v>#VALUE!</v>
      </c>
      <c r="E884">
        <v>0</v>
      </c>
    </row>
    <row r="885" spans="1:5" hidden="1" x14ac:dyDescent="0.35">
      <c r="A885" t="s">
        <v>1799</v>
      </c>
      <c r="B885" s="1">
        <v>44058</v>
      </c>
      <c r="C885" s="1" t="s">
        <v>21</v>
      </c>
      <c r="D885" t="e">
        <f t="shared" si="13"/>
        <v>#VALUE!</v>
      </c>
      <c r="E885">
        <v>0</v>
      </c>
    </row>
    <row r="886" spans="1:5" hidden="1" x14ac:dyDescent="0.35">
      <c r="A886" t="s">
        <v>1801</v>
      </c>
      <c r="B886" s="1">
        <v>40745</v>
      </c>
      <c r="C886" s="1" t="s">
        <v>21</v>
      </c>
      <c r="D886" t="e">
        <f t="shared" si="13"/>
        <v>#VALUE!</v>
      </c>
      <c r="E886">
        <v>0</v>
      </c>
    </row>
    <row r="887" spans="1:5" hidden="1" x14ac:dyDescent="0.35">
      <c r="A887" t="s">
        <v>1803</v>
      </c>
      <c r="B887" s="1">
        <v>43600</v>
      </c>
      <c r="C887" s="1" t="s">
        <v>21</v>
      </c>
      <c r="D887" t="e">
        <f t="shared" si="13"/>
        <v>#VALUE!</v>
      </c>
      <c r="E887">
        <v>0</v>
      </c>
    </row>
    <row r="888" spans="1:5" hidden="1" x14ac:dyDescent="0.35">
      <c r="A888" t="s">
        <v>1805</v>
      </c>
      <c r="B888" s="1">
        <v>44217</v>
      </c>
      <c r="C888" s="1" t="s">
        <v>21</v>
      </c>
      <c r="D888" t="e">
        <f t="shared" si="13"/>
        <v>#VALUE!</v>
      </c>
      <c r="E888">
        <v>0</v>
      </c>
    </row>
    <row r="889" spans="1:5" hidden="1" x14ac:dyDescent="0.35">
      <c r="A889" t="s">
        <v>1807</v>
      </c>
      <c r="B889" s="1">
        <v>44217</v>
      </c>
      <c r="C889" s="1" t="s">
        <v>21</v>
      </c>
      <c r="D889" t="e">
        <f t="shared" si="13"/>
        <v>#VALUE!</v>
      </c>
      <c r="E889">
        <v>0</v>
      </c>
    </row>
    <row r="890" spans="1:5" hidden="1" x14ac:dyDescent="0.35">
      <c r="A890" t="s">
        <v>1808</v>
      </c>
      <c r="B890" s="1">
        <v>38406</v>
      </c>
      <c r="C890" s="1" t="s">
        <v>21</v>
      </c>
      <c r="D890" t="e">
        <f t="shared" si="13"/>
        <v>#VALUE!</v>
      </c>
      <c r="E890">
        <v>0</v>
      </c>
    </row>
    <row r="891" spans="1:5" hidden="1" x14ac:dyDescent="0.35">
      <c r="A891" t="s">
        <v>1809</v>
      </c>
      <c r="B891" s="1">
        <v>39302</v>
      </c>
      <c r="C891" s="1" t="s">
        <v>21</v>
      </c>
      <c r="D891" t="e">
        <f t="shared" si="13"/>
        <v>#VALUE!</v>
      </c>
      <c r="E891">
        <v>0</v>
      </c>
    </row>
    <row r="892" spans="1:5" x14ac:dyDescent="0.35">
      <c r="A892" t="s">
        <v>1810</v>
      </c>
      <c r="B892" s="1">
        <v>41131</v>
      </c>
      <c r="C892" s="1">
        <v>43865</v>
      </c>
      <c r="D892">
        <f t="shared" si="13"/>
        <v>2734</v>
      </c>
    </row>
    <row r="893" spans="1:5" hidden="1" x14ac:dyDescent="0.35">
      <c r="A893" t="s">
        <v>1811</v>
      </c>
      <c r="B893" s="1">
        <v>41748</v>
      </c>
      <c r="C893" s="1" t="s">
        <v>21</v>
      </c>
      <c r="D893" t="e">
        <f t="shared" si="13"/>
        <v>#VALUE!</v>
      </c>
      <c r="E893">
        <v>0</v>
      </c>
    </row>
    <row r="894" spans="1:5" hidden="1" x14ac:dyDescent="0.35">
      <c r="A894" t="s">
        <v>1812</v>
      </c>
      <c r="B894" s="1">
        <v>40413</v>
      </c>
      <c r="C894" s="1" t="s">
        <v>21</v>
      </c>
      <c r="D894" t="e">
        <f t="shared" si="13"/>
        <v>#VALUE!</v>
      </c>
      <c r="E894">
        <v>0</v>
      </c>
    </row>
    <row r="895" spans="1:5" hidden="1" x14ac:dyDescent="0.35">
      <c r="A895" t="s">
        <v>1621</v>
      </c>
      <c r="B895" s="1">
        <v>42683</v>
      </c>
      <c r="C895" s="1" t="s">
        <v>21</v>
      </c>
      <c r="D895" t="e">
        <f t="shared" si="13"/>
        <v>#VALUE!</v>
      </c>
      <c r="E895">
        <v>0</v>
      </c>
    </row>
    <row r="896" spans="1:5" hidden="1" x14ac:dyDescent="0.35">
      <c r="A896" t="s">
        <v>1813</v>
      </c>
      <c r="B896" s="1">
        <v>43171</v>
      </c>
      <c r="C896" s="1" t="s">
        <v>21</v>
      </c>
      <c r="D896" t="e">
        <f t="shared" si="13"/>
        <v>#VALUE!</v>
      </c>
      <c r="E896">
        <v>0</v>
      </c>
    </row>
    <row r="897" spans="1:5" x14ac:dyDescent="0.35">
      <c r="A897" t="s">
        <v>1815</v>
      </c>
      <c r="B897" s="1">
        <v>42985</v>
      </c>
      <c r="C897" s="1">
        <v>43251</v>
      </c>
      <c r="D897">
        <f t="shared" si="13"/>
        <v>266</v>
      </c>
    </row>
    <row r="898" spans="1:5" hidden="1" x14ac:dyDescent="0.35">
      <c r="A898" t="s">
        <v>1817</v>
      </c>
      <c r="B898" s="1">
        <v>44302</v>
      </c>
      <c r="C898" s="1" t="s">
        <v>21</v>
      </c>
      <c r="D898" t="e">
        <f t="shared" si="13"/>
        <v>#VALUE!</v>
      </c>
      <c r="E898">
        <v>0</v>
      </c>
    </row>
    <row r="899" spans="1:5" hidden="1" x14ac:dyDescent="0.35">
      <c r="A899" t="s">
        <v>1818</v>
      </c>
      <c r="B899" s="1">
        <v>43943</v>
      </c>
      <c r="C899" s="1" t="s">
        <v>21</v>
      </c>
      <c r="D899" t="e">
        <f t="shared" ref="D899:D962" si="14">_xlfn.DAYS(C899,B899)</f>
        <v>#VALUE!</v>
      </c>
      <c r="E899">
        <v>0</v>
      </c>
    </row>
    <row r="900" spans="1:5" hidden="1" x14ac:dyDescent="0.35">
      <c r="A900" t="s">
        <v>1820</v>
      </c>
      <c r="B900" s="1">
        <v>38909</v>
      </c>
      <c r="C900" s="1" t="s">
        <v>21</v>
      </c>
      <c r="D900" t="e">
        <f t="shared" si="14"/>
        <v>#VALUE!</v>
      </c>
      <c r="E900">
        <v>0</v>
      </c>
    </row>
    <row r="901" spans="1:5" hidden="1" x14ac:dyDescent="0.35">
      <c r="A901" t="s">
        <v>1821</v>
      </c>
      <c r="B901" s="1">
        <v>38771</v>
      </c>
      <c r="C901" s="1" t="s">
        <v>21</v>
      </c>
      <c r="D901" t="e">
        <f t="shared" si="14"/>
        <v>#VALUE!</v>
      </c>
      <c r="E901">
        <v>0</v>
      </c>
    </row>
    <row r="902" spans="1:5" hidden="1" x14ac:dyDescent="0.35">
      <c r="A902" t="s">
        <v>1822</v>
      </c>
      <c r="B902" s="1">
        <v>36584</v>
      </c>
      <c r="C902" s="1" t="s">
        <v>21</v>
      </c>
      <c r="D902" t="e">
        <f t="shared" si="14"/>
        <v>#VALUE!</v>
      </c>
      <c r="E902">
        <v>0</v>
      </c>
    </row>
    <row r="903" spans="1:5" hidden="1" x14ac:dyDescent="0.35">
      <c r="A903" t="s">
        <v>392</v>
      </c>
      <c r="B903" s="1">
        <v>44095</v>
      </c>
      <c r="C903" s="1" t="s">
        <v>21</v>
      </c>
      <c r="D903" t="e">
        <f t="shared" si="14"/>
        <v>#VALUE!</v>
      </c>
      <c r="E903">
        <v>0</v>
      </c>
    </row>
    <row r="904" spans="1:5" hidden="1" x14ac:dyDescent="0.35">
      <c r="A904" t="s">
        <v>1825</v>
      </c>
      <c r="B904" s="1">
        <v>36062</v>
      </c>
      <c r="C904" s="1" t="s">
        <v>21</v>
      </c>
      <c r="D904" t="e">
        <f t="shared" si="14"/>
        <v>#VALUE!</v>
      </c>
      <c r="E904">
        <v>0</v>
      </c>
    </row>
    <row r="905" spans="1:5" hidden="1" x14ac:dyDescent="0.35">
      <c r="A905" t="s">
        <v>985</v>
      </c>
      <c r="B905" s="1">
        <v>40620</v>
      </c>
      <c r="C905" s="1" t="s">
        <v>21</v>
      </c>
      <c r="D905" t="e">
        <f t="shared" si="14"/>
        <v>#VALUE!</v>
      </c>
      <c r="E905">
        <v>0</v>
      </c>
    </row>
    <row r="906" spans="1:5" hidden="1" x14ac:dyDescent="0.35">
      <c r="A906" t="s">
        <v>1826</v>
      </c>
      <c r="B906" s="1">
        <v>39232</v>
      </c>
      <c r="C906" s="1" t="s">
        <v>21</v>
      </c>
      <c r="D906" t="e">
        <f t="shared" si="14"/>
        <v>#VALUE!</v>
      </c>
      <c r="E906">
        <v>0</v>
      </c>
    </row>
    <row r="907" spans="1:5" x14ac:dyDescent="0.35">
      <c r="A907" t="s">
        <v>1827</v>
      </c>
      <c r="B907" s="1">
        <v>39960</v>
      </c>
      <c r="C907" s="1">
        <v>44422</v>
      </c>
      <c r="D907">
        <f t="shared" si="14"/>
        <v>4462</v>
      </c>
    </row>
    <row r="908" spans="1:5" hidden="1" x14ac:dyDescent="0.35">
      <c r="A908" t="s">
        <v>1828</v>
      </c>
      <c r="B908" s="1">
        <v>33612</v>
      </c>
      <c r="C908" s="1" t="s">
        <v>21</v>
      </c>
      <c r="D908" t="e">
        <f t="shared" si="14"/>
        <v>#VALUE!</v>
      </c>
      <c r="E908">
        <v>0</v>
      </c>
    </row>
    <row r="909" spans="1:5" hidden="1" x14ac:dyDescent="0.35">
      <c r="A909" t="s">
        <v>409</v>
      </c>
      <c r="B909" s="1">
        <v>43659</v>
      </c>
      <c r="C909" s="1" t="s">
        <v>21</v>
      </c>
      <c r="D909" t="e">
        <f t="shared" si="14"/>
        <v>#VALUE!</v>
      </c>
      <c r="E909">
        <v>0</v>
      </c>
    </row>
    <row r="910" spans="1:5" x14ac:dyDescent="0.35">
      <c r="A910" t="s">
        <v>1829</v>
      </c>
      <c r="B910" s="1">
        <v>43569</v>
      </c>
      <c r="C910" s="1">
        <v>44211</v>
      </c>
      <c r="D910">
        <f t="shared" si="14"/>
        <v>642</v>
      </c>
    </row>
    <row r="911" spans="1:5" hidden="1" x14ac:dyDescent="0.35">
      <c r="A911" t="s">
        <v>1830</v>
      </c>
      <c r="B911" s="1">
        <v>37296</v>
      </c>
      <c r="C911" s="1" t="s">
        <v>21</v>
      </c>
      <c r="D911" t="e">
        <f t="shared" si="14"/>
        <v>#VALUE!</v>
      </c>
      <c r="E911">
        <v>0</v>
      </c>
    </row>
    <row r="912" spans="1:5" hidden="1" x14ac:dyDescent="0.35">
      <c r="A912" t="s">
        <v>1832</v>
      </c>
      <c r="B912" s="1">
        <v>40983</v>
      </c>
      <c r="C912" s="1" t="s">
        <v>21</v>
      </c>
      <c r="D912" t="e">
        <f t="shared" si="14"/>
        <v>#VALUE!</v>
      </c>
      <c r="E912">
        <v>0</v>
      </c>
    </row>
    <row r="913" spans="1:5" hidden="1" x14ac:dyDescent="0.35">
      <c r="A913" t="s">
        <v>1834</v>
      </c>
      <c r="B913" s="1">
        <v>43489</v>
      </c>
      <c r="C913" s="1" t="s">
        <v>21</v>
      </c>
      <c r="D913" t="e">
        <f t="shared" si="14"/>
        <v>#VALUE!</v>
      </c>
      <c r="E913">
        <v>0</v>
      </c>
    </row>
    <row r="914" spans="1:5" hidden="1" x14ac:dyDescent="0.35">
      <c r="A914" t="s">
        <v>1836</v>
      </c>
      <c r="B914" s="1">
        <v>42691</v>
      </c>
      <c r="C914" s="1" t="s">
        <v>21</v>
      </c>
      <c r="D914" t="e">
        <f t="shared" si="14"/>
        <v>#VALUE!</v>
      </c>
      <c r="E914">
        <v>0</v>
      </c>
    </row>
    <row r="915" spans="1:5" hidden="1" x14ac:dyDescent="0.35">
      <c r="A915" t="s">
        <v>1838</v>
      </c>
      <c r="B915" s="1">
        <v>43397</v>
      </c>
      <c r="C915" s="1" t="s">
        <v>21</v>
      </c>
      <c r="D915" t="e">
        <f t="shared" si="14"/>
        <v>#VALUE!</v>
      </c>
      <c r="E915">
        <v>0</v>
      </c>
    </row>
    <row r="916" spans="1:5" hidden="1" x14ac:dyDescent="0.35">
      <c r="A916" t="s">
        <v>1840</v>
      </c>
      <c r="B916" s="1">
        <v>43029</v>
      </c>
      <c r="C916" s="1" t="s">
        <v>21</v>
      </c>
      <c r="D916" t="e">
        <f t="shared" si="14"/>
        <v>#VALUE!</v>
      </c>
      <c r="E916">
        <v>0</v>
      </c>
    </row>
    <row r="917" spans="1:5" hidden="1" x14ac:dyDescent="0.35">
      <c r="A917" t="s">
        <v>1842</v>
      </c>
      <c r="B917" s="1">
        <v>36990</v>
      </c>
      <c r="C917" s="1" t="s">
        <v>21</v>
      </c>
      <c r="D917" t="e">
        <f t="shared" si="14"/>
        <v>#VALUE!</v>
      </c>
      <c r="E917">
        <v>0</v>
      </c>
    </row>
    <row r="918" spans="1:5" hidden="1" x14ac:dyDescent="0.35">
      <c r="A918" t="s">
        <v>1844</v>
      </c>
      <c r="B918" s="1">
        <v>44094</v>
      </c>
      <c r="C918" s="1" t="s">
        <v>21</v>
      </c>
      <c r="D918" t="e">
        <f t="shared" si="14"/>
        <v>#VALUE!</v>
      </c>
      <c r="E918">
        <v>0</v>
      </c>
    </row>
    <row r="919" spans="1:5" hidden="1" x14ac:dyDescent="0.35">
      <c r="A919" t="s">
        <v>1846</v>
      </c>
      <c r="B919" s="1">
        <v>41127</v>
      </c>
      <c r="C919" s="1" t="s">
        <v>21</v>
      </c>
      <c r="D919" t="e">
        <f t="shared" si="14"/>
        <v>#VALUE!</v>
      </c>
      <c r="E919">
        <v>0</v>
      </c>
    </row>
    <row r="920" spans="1:5" hidden="1" x14ac:dyDescent="0.35">
      <c r="A920" t="s">
        <v>1848</v>
      </c>
      <c r="B920" s="1">
        <v>40875</v>
      </c>
      <c r="C920" s="1" t="s">
        <v>21</v>
      </c>
      <c r="D920" t="e">
        <f t="shared" si="14"/>
        <v>#VALUE!</v>
      </c>
      <c r="E920">
        <v>0</v>
      </c>
    </row>
    <row r="921" spans="1:5" hidden="1" x14ac:dyDescent="0.35">
      <c r="A921" t="s">
        <v>1850</v>
      </c>
      <c r="B921" s="1">
        <v>43864</v>
      </c>
      <c r="C921" s="1" t="s">
        <v>21</v>
      </c>
      <c r="D921" t="e">
        <f t="shared" si="14"/>
        <v>#VALUE!</v>
      </c>
      <c r="E921">
        <v>0</v>
      </c>
    </row>
    <row r="922" spans="1:5" hidden="1" x14ac:dyDescent="0.35">
      <c r="A922" t="s">
        <v>1851</v>
      </c>
      <c r="B922" s="1">
        <v>37762</v>
      </c>
      <c r="C922" s="1" t="s">
        <v>21</v>
      </c>
      <c r="D922" t="e">
        <f t="shared" si="14"/>
        <v>#VALUE!</v>
      </c>
      <c r="E922">
        <v>0</v>
      </c>
    </row>
    <row r="923" spans="1:5" hidden="1" x14ac:dyDescent="0.35">
      <c r="A923" t="s">
        <v>1853</v>
      </c>
      <c r="B923" s="1">
        <v>42957</v>
      </c>
      <c r="C923" s="1" t="s">
        <v>21</v>
      </c>
      <c r="D923" t="e">
        <f t="shared" si="14"/>
        <v>#VALUE!</v>
      </c>
      <c r="E923">
        <v>0</v>
      </c>
    </row>
    <row r="924" spans="1:5" hidden="1" x14ac:dyDescent="0.35">
      <c r="A924" t="s">
        <v>1855</v>
      </c>
      <c r="B924" s="1">
        <v>41928</v>
      </c>
      <c r="C924" s="1" t="s">
        <v>21</v>
      </c>
      <c r="D924" t="e">
        <f t="shared" si="14"/>
        <v>#VALUE!</v>
      </c>
      <c r="E924">
        <v>0</v>
      </c>
    </row>
    <row r="925" spans="1:5" hidden="1" x14ac:dyDescent="0.35">
      <c r="A925" t="s">
        <v>1857</v>
      </c>
      <c r="B925" s="1">
        <v>39908</v>
      </c>
      <c r="C925" s="1" t="s">
        <v>21</v>
      </c>
      <c r="D925" t="e">
        <f t="shared" si="14"/>
        <v>#VALUE!</v>
      </c>
      <c r="E925">
        <v>0</v>
      </c>
    </row>
    <row r="926" spans="1:5" hidden="1" x14ac:dyDescent="0.35">
      <c r="A926" t="s">
        <v>1858</v>
      </c>
      <c r="B926" s="1">
        <v>44478</v>
      </c>
      <c r="C926" s="1" t="s">
        <v>21</v>
      </c>
      <c r="D926" t="e">
        <f t="shared" si="14"/>
        <v>#VALUE!</v>
      </c>
      <c r="E926">
        <v>0</v>
      </c>
    </row>
    <row r="927" spans="1:5" hidden="1" x14ac:dyDescent="0.35">
      <c r="A927" t="s">
        <v>1860</v>
      </c>
      <c r="B927" s="1">
        <v>43721</v>
      </c>
      <c r="C927" s="1" t="s">
        <v>21</v>
      </c>
      <c r="D927" t="e">
        <f t="shared" si="14"/>
        <v>#VALUE!</v>
      </c>
      <c r="E927">
        <v>0</v>
      </c>
    </row>
    <row r="928" spans="1:5" hidden="1" x14ac:dyDescent="0.35">
      <c r="A928" t="s">
        <v>1861</v>
      </c>
      <c r="B928" s="1">
        <v>44272</v>
      </c>
      <c r="C928" s="1" t="s">
        <v>21</v>
      </c>
      <c r="D928" t="e">
        <f t="shared" si="14"/>
        <v>#VALUE!</v>
      </c>
      <c r="E928">
        <v>0</v>
      </c>
    </row>
    <row r="929" spans="1:5" hidden="1" x14ac:dyDescent="0.35">
      <c r="A929" t="s">
        <v>1863</v>
      </c>
      <c r="B929" s="1">
        <v>43325</v>
      </c>
      <c r="C929" s="1" t="s">
        <v>21</v>
      </c>
      <c r="D929" t="e">
        <f t="shared" si="14"/>
        <v>#VALUE!</v>
      </c>
      <c r="E929">
        <v>0</v>
      </c>
    </row>
    <row r="930" spans="1:5" hidden="1" x14ac:dyDescent="0.35">
      <c r="A930" t="s">
        <v>1865</v>
      </c>
      <c r="B930" s="1">
        <v>36823</v>
      </c>
      <c r="C930" s="1" t="s">
        <v>21</v>
      </c>
      <c r="D930" t="e">
        <f t="shared" si="14"/>
        <v>#VALUE!</v>
      </c>
      <c r="E930">
        <v>0</v>
      </c>
    </row>
    <row r="931" spans="1:5" hidden="1" x14ac:dyDescent="0.35">
      <c r="A931" t="s">
        <v>1867</v>
      </c>
      <c r="B931" s="1">
        <v>41024</v>
      </c>
      <c r="C931" s="1" t="s">
        <v>21</v>
      </c>
      <c r="D931" t="e">
        <f t="shared" si="14"/>
        <v>#VALUE!</v>
      </c>
      <c r="E931">
        <v>0</v>
      </c>
    </row>
    <row r="932" spans="1:5" hidden="1" x14ac:dyDescent="0.35">
      <c r="A932" t="s">
        <v>1868</v>
      </c>
      <c r="B932" s="1">
        <v>43085</v>
      </c>
      <c r="C932" s="1" t="s">
        <v>21</v>
      </c>
      <c r="D932" t="e">
        <f t="shared" si="14"/>
        <v>#VALUE!</v>
      </c>
      <c r="E932">
        <v>0</v>
      </c>
    </row>
    <row r="933" spans="1:5" hidden="1" x14ac:dyDescent="0.35">
      <c r="A933" t="s">
        <v>1870</v>
      </c>
      <c r="B933" s="1">
        <v>40836</v>
      </c>
      <c r="C933" s="1" t="s">
        <v>21</v>
      </c>
      <c r="D933" t="e">
        <f t="shared" si="14"/>
        <v>#VALUE!</v>
      </c>
      <c r="E933">
        <v>0</v>
      </c>
    </row>
    <row r="934" spans="1:5" hidden="1" x14ac:dyDescent="0.35">
      <c r="A934" t="s">
        <v>1872</v>
      </c>
      <c r="B934" s="1">
        <v>36653</v>
      </c>
      <c r="C934" s="1" t="s">
        <v>21</v>
      </c>
      <c r="D934" t="e">
        <f t="shared" si="14"/>
        <v>#VALUE!</v>
      </c>
      <c r="E934">
        <v>0</v>
      </c>
    </row>
    <row r="935" spans="1:5" hidden="1" x14ac:dyDescent="0.35">
      <c r="A935" t="s">
        <v>1874</v>
      </c>
      <c r="B935" s="1">
        <v>39830</v>
      </c>
      <c r="C935" s="1" t="s">
        <v>21</v>
      </c>
      <c r="D935" t="e">
        <f t="shared" si="14"/>
        <v>#VALUE!</v>
      </c>
      <c r="E935">
        <v>0</v>
      </c>
    </row>
    <row r="936" spans="1:5" hidden="1" x14ac:dyDescent="0.35">
      <c r="A936" t="s">
        <v>1876</v>
      </c>
      <c r="B936" s="1">
        <v>41264</v>
      </c>
      <c r="C936" s="1" t="s">
        <v>21</v>
      </c>
      <c r="D936" t="e">
        <f t="shared" si="14"/>
        <v>#VALUE!</v>
      </c>
      <c r="E936">
        <v>0</v>
      </c>
    </row>
    <row r="937" spans="1:5" hidden="1" x14ac:dyDescent="0.35">
      <c r="A937" t="s">
        <v>1878</v>
      </c>
      <c r="B937" s="1">
        <v>41915</v>
      </c>
      <c r="C937" s="1" t="s">
        <v>21</v>
      </c>
      <c r="D937" t="e">
        <f t="shared" si="14"/>
        <v>#VALUE!</v>
      </c>
      <c r="E937">
        <v>0</v>
      </c>
    </row>
    <row r="938" spans="1:5" hidden="1" x14ac:dyDescent="0.35">
      <c r="A938" t="s">
        <v>1880</v>
      </c>
      <c r="B938" s="1">
        <v>41130</v>
      </c>
      <c r="C938" s="1" t="s">
        <v>21</v>
      </c>
      <c r="D938" t="e">
        <f t="shared" si="14"/>
        <v>#VALUE!</v>
      </c>
      <c r="E938">
        <v>0</v>
      </c>
    </row>
    <row r="939" spans="1:5" hidden="1" x14ac:dyDescent="0.35">
      <c r="A939" t="s">
        <v>1882</v>
      </c>
      <c r="B939" s="1">
        <v>44385</v>
      </c>
      <c r="C939" s="1" t="s">
        <v>21</v>
      </c>
      <c r="D939" t="e">
        <f t="shared" si="14"/>
        <v>#VALUE!</v>
      </c>
      <c r="E939">
        <v>0</v>
      </c>
    </row>
    <row r="940" spans="1:5" hidden="1" x14ac:dyDescent="0.35">
      <c r="A940" t="s">
        <v>1884</v>
      </c>
      <c r="B940" s="1">
        <v>42026</v>
      </c>
      <c r="C940" s="1" t="s">
        <v>21</v>
      </c>
      <c r="D940" t="e">
        <f t="shared" si="14"/>
        <v>#VALUE!</v>
      </c>
      <c r="E940">
        <v>0</v>
      </c>
    </row>
    <row r="941" spans="1:5" hidden="1" x14ac:dyDescent="0.35">
      <c r="A941" t="s">
        <v>1885</v>
      </c>
      <c r="B941" s="1">
        <v>34209</v>
      </c>
      <c r="C941" s="1" t="s">
        <v>21</v>
      </c>
      <c r="D941" t="e">
        <f t="shared" si="14"/>
        <v>#VALUE!</v>
      </c>
      <c r="E941">
        <v>0</v>
      </c>
    </row>
    <row r="942" spans="1:5" hidden="1" x14ac:dyDescent="0.35">
      <c r="A942" t="s">
        <v>1887</v>
      </c>
      <c r="B942" s="1">
        <v>42487</v>
      </c>
      <c r="C942" s="1" t="s">
        <v>21</v>
      </c>
      <c r="D942" t="e">
        <f t="shared" si="14"/>
        <v>#VALUE!</v>
      </c>
      <c r="E942">
        <v>0</v>
      </c>
    </row>
    <row r="943" spans="1:5" hidden="1" x14ac:dyDescent="0.35">
      <c r="A943" t="s">
        <v>1889</v>
      </c>
      <c r="B943" s="1">
        <v>39335</v>
      </c>
      <c r="C943" s="1" t="s">
        <v>21</v>
      </c>
      <c r="D943" t="e">
        <f t="shared" si="14"/>
        <v>#VALUE!</v>
      </c>
      <c r="E943">
        <v>0</v>
      </c>
    </row>
    <row r="944" spans="1:5" hidden="1" x14ac:dyDescent="0.35">
      <c r="A944" t="s">
        <v>1891</v>
      </c>
      <c r="B944" s="1">
        <v>37914</v>
      </c>
      <c r="C944" s="1" t="s">
        <v>21</v>
      </c>
      <c r="D944" t="e">
        <f t="shared" si="14"/>
        <v>#VALUE!</v>
      </c>
      <c r="E944">
        <v>0</v>
      </c>
    </row>
    <row r="945" spans="1:5" hidden="1" x14ac:dyDescent="0.35">
      <c r="A945" t="s">
        <v>1443</v>
      </c>
      <c r="B945" s="1">
        <v>40894</v>
      </c>
      <c r="C945" s="1" t="s">
        <v>21</v>
      </c>
      <c r="D945" t="e">
        <f t="shared" si="14"/>
        <v>#VALUE!</v>
      </c>
      <c r="E945">
        <v>0</v>
      </c>
    </row>
    <row r="946" spans="1:5" hidden="1" x14ac:dyDescent="0.35">
      <c r="A946" t="s">
        <v>1893</v>
      </c>
      <c r="B946" s="1">
        <v>43728</v>
      </c>
      <c r="C946" s="1" t="s">
        <v>21</v>
      </c>
      <c r="D946" t="e">
        <f t="shared" si="14"/>
        <v>#VALUE!</v>
      </c>
      <c r="E946">
        <v>0</v>
      </c>
    </row>
    <row r="947" spans="1:5" hidden="1" x14ac:dyDescent="0.35">
      <c r="A947" t="s">
        <v>1895</v>
      </c>
      <c r="B947" s="1">
        <v>39229</v>
      </c>
      <c r="C947" s="1" t="s">
        <v>21</v>
      </c>
      <c r="D947" t="e">
        <f t="shared" si="14"/>
        <v>#VALUE!</v>
      </c>
      <c r="E947">
        <v>0</v>
      </c>
    </row>
    <row r="948" spans="1:5" hidden="1" x14ac:dyDescent="0.35">
      <c r="A948" t="s">
        <v>1896</v>
      </c>
      <c r="B948" s="1">
        <v>42018</v>
      </c>
      <c r="C948" s="1" t="s">
        <v>21</v>
      </c>
      <c r="D948" t="e">
        <f t="shared" si="14"/>
        <v>#VALUE!</v>
      </c>
      <c r="E948">
        <v>0</v>
      </c>
    </row>
    <row r="949" spans="1:5" hidden="1" x14ac:dyDescent="0.35">
      <c r="A949" t="s">
        <v>1897</v>
      </c>
      <c r="B949" s="1">
        <v>40248</v>
      </c>
      <c r="C949" s="1" t="s">
        <v>21</v>
      </c>
      <c r="D949" t="e">
        <f t="shared" si="14"/>
        <v>#VALUE!</v>
      </c>
      <c r="E949">
        <v>0</v>
      </c>
    </row>
    <row r="950" spans="1:5" hidden="1" x14ac:dyDescent="0.35">
      <c r="A950" t="s">
        <v>1898</v>
      </c>
      <c r="B950" s="1">
        <v>40092</v>
      </c>
      <c r="C950" s="1" t="s">
        <v>21</v>
      </c>
      <c r="D950" t="e">
        <f t="shared" si="14"/>
        <v>#VALUE!</v>
      </c>
      <c r="E950">
        <v>0</v>
      </c>
    </row>
    <row r="951" spans="1:5" hidden="1" x14ac:dyDescent="0.35">
      <c r="A951" t="s">
        <v>1900</v>
      </c>
      <c r="B951" s="1">
        <v>42602</v>
      </c>
      <c r="C951" s="1" t="s">
        <v>21</v>
      </c>
      <c r="D951" t="e">
        <f t="shared" si="14"/>
        <v>#VALUE!</v>
      </c>
      <c r="E951">
        <v>0</v>
      </c>
    </row>
    <row r="952" spans="1:5" hidden="1" x14ac:dyDescent="0.35">
      <c r="A952" t="s">
        <v>1902</v>
      </c>
      <c r="B952" s="1">
        <v>41267</v>
      </c>
      <c r="C952" s="1" t="s">
        <v>21</v>
      </c>
      <c r="D952" t="e">
        <f t="shared" si="14"/>
        <v>#VALUE!</v>
      </c>
      <c r="E952">
        <v>0</v>
      </c>
    </row>
    <row r="953" spans="1:5" hidden="1" x14ac:dyDescent="0.35">
      <c r="A953" t="s">
        <v>1903</v>
      </c>
      <c r="B953" s="1">
        <v>43936</v>
      </c>
      <c r="C953" s="1" t="s">
        <v>21</v>
      </c>
      <c r="D953" t="e">
        <f t="shared" si="14"/>
        <v>#VALUE!</v>
      </c>
      <c r="E953">
        <v>0</v>
      </c>
    </row>
    <row r="954" spans="1:5" hidden="1" x14ac:dyDescent="0.35">
      <c r="A954" t="s">
        <v>1904</v>
      </c>
      <c r="B954" s="1">
        <v>44218</v>
      </c>
      <c r="C954" s="1" t="s">
        <v>21</v>
      </c>
      <c r="D954" t="e">
        <f t="shared" si="14"/>
        <v>#VALUE!</v>
      </c>
      <c r="E954">
        <v>0</v>
      </c>
    </row>
    <row r="955" spans="1:5" hidden="1" x14ac:dyDescent="0.35">
      <c r="A955" t="s">
        <v>1905</v>
      </c>
      <c r="B955" s="1">
        <v>41972</v>
      </c>
      <c r="C955" s="1" t="s">
        <v>21</v>
      </c>
      <c r="D955" t="e">
        <f t="shared" si="14"/>
        <v>#VALUE!</v>
      </c>
      <c r="E955">
        <v>0</v>
      </c>
    </row>
    <row r="956" spans="1:5" hidden="1" x14ac:dyDescent="0.35">
      <c r="A956" t="s">
        <v>1907</v>
      </c>
      <c r="B956" s="1">
        <v>39708</v>
      </c>
      <c r="C956" s="1" t="s">
        <v>21</v>
      </c>
      <c r="D956" t="e">
        <f t="shared" si="14"/>
        <v>#VALUE!</v>
      </c>
      <c r="E956">
        <v>0</v>
      </c>
    </row>
    <row r="957" spans="1:5" hidden="1" x14ac:dyDescent="0.35">
      <c r="A957" t="s">
        <v>1909</v>
      </c>
      <c r="B957" s="1">
        <v>38919</v>
      </c>
      <c r="C957" s="1" t="s">
        <v>21</v>
      </c>
      <c r="D957" t="e">
        <f t="shared" si="14"/>
        <v>#VALUE!</v>
      </c>
      <c r="E957">
        <v>0</v>
      </c>
    </row>
    <row r="958" spans="1:5" hidden="1" x14ac:dyDescent="0.35">
      <c r="A958" t="s">
        <v>1911</v>
      </c>
      <c r="B958" s="1">
        <v>35532</v>
      </c>
      <c r="C958" s="1" t="s">
        <v>21</v>
      </c>
      <c r="D958" t="e">
        <f t="shared" si="14"/>
        <v>#VALUE!</v>
      </c>
      <c r="E958">
        <v>0</v>
      </c>
    </row>
    <row r="959" spans="1:5" x14ac:dyDescent="0.35">
      <c r="A959" t="s">
        <v>1912</v>
      </c>
      <c r="B959" s="1">
        <v>34603</v>
      </c>
      <c r="C959" s="1">
        <v>38131</v>
      </c>
      <c r="D959">
        <f t="shared" si="14"/>
        <v>3528</v>
      </c>
    </row>
    <row r="960" spans="1:5" hidden="1" x14ac:dyDescent="0.35">
      <c r="A960" t="s">
        <v>1914</v>
      </c>
      <c r="B960" s="1">
        <v>34290</v>
      </c>
      <c r="C960" s="1" t="s">
        <v>21</v>
      </c>
      <c r="D960" t="e">
        <f t="shared" si="14"/>
        <v>#VALUE!</v>
      </c>
      <c r="E960">
        <v>0</v>
      </c>
    </row>
    <row r="961" spans="1:5" hidden="1" x14ac:dyDescent="0.35">
      <c r="A961" t="s">
        <v>1915</v>
      </c>
      <c r="B961" s="1">
        <v>44314</v>
      </c>
      <c r="C961" s="1" t="s">
        <v>21</v>
      </c>
      <c r="D961" t="e">
        <f t="shared" si="14"/>
        <v>#VALUE!</v>
      </c>
      <c r="E961">
        <v>0</v>
      </c>
    </row>
    <row r="962" spans="1:5" hidden="1" x14ac:dyDescent="0.35">
      <c r="A962" t="s">
        <v>1916</v>
      </c>
      <c r="B962" s="1">
        <v>36523</v>
      </c>
      <c r="C962" s="1" t="s">
        <v>21</v>
      </c>
      <c r="D962" t="e">
        <f t="shared" si="14"/>
        <v>#VALUE!</v>
      </c>
      <c r="E962">
        <v>0</v>
      </c>
    </row>
    <row r="963" spans="1:5" hidden="1" x14ac:dyDescent="0.35">
      <c r="A963" t="s">
        <v>145</v>
      </c>
      <c r="B963" s="1">
        <v>43776</v>
      </c>
      <c r="C963" s="1" t="s">
        <v>21</v>
      </c>
      <c r="D963" t="e">
        <f t="shared" ref="D963:D1001" si="15">_xlfn.DAYS(C963,B963)</f>
        <v>#VALUE!</v>
      </c>
      <c r="E963">
        <v>0</v>
      </c>
    </row>
    <row r="964" spans="1:5" hidden="1" x14ac:dyDescent="0.35">
      <c r="A964" t="s">
        <v>1918</v>
      </c>
      <c r="B964" s="1">
        <v>38819</v>
      </c>
      <c r="C964" s="1" t="s">
        <v>21</v>
      </c>
      <c r="D964" t="e">
        <f t="shared" si="15"/>
        <v>#VALUE!</v>
      </c>
      <c r="E964">
        <v>0</v>
      </c>
    </row>
    <row r="965" spans="1:5" x14ac:dyDescent="0.35">
      <c r="A965" t="s">
        <v>1919</v>
      </c>
      <c r="B965" s="1">
        <v>43671</v>
      </c>
      <c r="C965" s="1">
        <v>44257</v>
      </c>
      <c r="D965">
        <f t="shared" si="15"/>
        <v>586</v>
      </c>
    </row>
    <row r="966" spans="1:5" hidden="1" x14ac:dyDescent="0.35">
      <c r="A966" t="s">
        <v>1920</v>
      </c>
      <c r="B966" s="1">
        <v>42677</v>
      </c>
      <c r="C966" s="1" t="s">
        <v>21</v>
      </c>
      <c r="D966" t="e">
        <f t="shared" si="15"/>
        <v>#VALUE!</v>
      </c>
      <c r="E966">
        <v>0</v>
      </c>
    </row>
    <row r="967" spans="1:5" hidden="1" x14ac:dyDescent="0.35">
      <c r="A967" t="s">
        <v>1922</v>
      </c>
      <c r="B967" s="1">
        <v>43753</v>
      </c>
      <c r="C967" s="1" t="s">
        <v>21</v>
      </c>
      <c r="D967" t="e">
        <f t="shared" si="15"/>
        <v>#VALUE!</v>
      </c>
      <c r="E967">
        <v>0</v>
      </c>
    </row>
    <row r="968" spans="1:5" hidden="1" x14ac:dyDescent="0.35">
      <c r="A968" t="s">
        <v>1924</v>
      </c>
      <c r="B968" s="1">
        <v>43898</v>
      </c>
      <c r="C968" s="1" t="s">
        <v>21</v>
      </c>
      <c r="D968" t="e">
        <f t="shared" si="15"/>
        <v>#VALUE!</v>
      </c>
      <c r="E968">
        <v>0</v>
      </c>
    </row>
    <row r="969" spans="1:5" hidden="1" x14ac:dyDescent="0.35">
      <c r="A969" t="s">
        <v>1926</v>
      </c>
      <c r="B969" s="1">
        <v>43772</v>
      </c>
      <c r="C969" s="1" t="s">
        <v>21</v>
      </c>
      <c r="D969" t="e">
        <f t="shared" si="15"/>
        <v>#VALUE!</v>
      </c>
      <c r="E969">
        <v>0</v>
      </c>
    </row>
    <row r="970" spans="1:5" hidden="1" x14ac:dyDescent="0.35">
      <c r="A970" t="s">
        <v>1928</v>
      </c>
      <c r="B970" s="1">
        <v>42509</v>
      </c>
      <c r="C970" s="1" t="s">
        <v>21</v>
      </c>
      <c r="D970" t="e">
        <f t="shared" si="15"/>
        <v>#VALUE!</v>
      </c>
      <c r="E970">
        <v>0</v>
      </c>
    </row>
    <row r="971" spans="1:5" hidden="1" x14ac:dyDescent="0.35">
      <c r="A971" t="s">
        <v>1930</v>
      </c>
      <c r="B971" s="1">
        <v>42486</v>
      </c>
      <c r="C971" s="1" t="s">
        <v>21</v>
      </c>
      <c r="D971" t="e">
        <f t="shared" si="15"/>
        <v>#VALUE!</v>
      </c>
      <c r="E971">
        <v>0</v>
      </c>
    </row>
    <row r="972" spans="1:5" hidden="1" x14ac:dyDescent="0.35">
      <c r="A972" t="s">
        <v>1932</v>
      </c>
      <c r="B972" s="1">
        <v>38684</v>
      </c>
      <c r="C972" s="1" t="s">
        <v>21</v>
      </c>
      <c r="D972" t="e">
        <f t="shared" si="15"/>
        <v>#VALUE!</v>
      </c>
      <c r="E972">
        <v>0</v>
      </c>
    </row>
    <row r="973" spans="1:5" hidden="1" x14ac:dyDescent="0.35">
      <c r="A973" t="s">
        <v>1934</v>
      </c>
      <c r="B973" s="1">
        <v>43255</v>
      </c>
      <c r="C973" s="1" t="s">
        <v>21</v>
      </c>
      <c r="D973" t="e">
        <f t="shared" si="15"/>
        <v>#VALUE!</v>
      </c>
      <c r="E973">
        <v>0</v>
      </c>
    </row>
    <row r="974" spans="1:5" hidden="1" x14ac:dyDescent="0.35">
      <c r="A974" t="s">
        <v>1936</v>
      </c>
      <c r="B974" s="1">
        <v>42437</v>
      </c>
      <c r="C974" s="1" t="s">
        <v>21</v>
      </c>
      <c r="D974" t="e">
        <f t="shared" si="15"/>
        <v>#VALUE!</v>
      </c>
      <c r="E974">
        <v>0</v>
      </c>
    </row>
    <row r="975" spans="1:5" hidden="1" x14ac:dyDescent="0.35">
      <c r="A975" t="s">
        <v>1937</v>
      </c>
      <c r="B975" s="1">
        <v>37126</v>
      </c>
      <c r="C975" s="1" t="s">
        <v>21</v>
      </c>
      <c r="D975" t="e">
        <f t="shared" si="15"/>
        <v>#VALUE!</v>
      </c>
      <c r="E975">
        <v>0</v>
      </c>
    </row>
    <row r="976" spans="1:5" hidden="1" x14ac:dyDescent="0.35">
      <c r="A976" t="s">
        <v>1939</v>
      </c>
      <c r="B976" s="1">
        <v>40944</v>
      </c>
      <c r="C976" s="1" t="s">
        <v>21</v>
      </c>
      <c r="D976" t="e">
        <f t="shared" si="15"/>
        <v>#VALUE!</v>
      </c>
      <c r="E976">
        <v>0</v>
      </c>
    </row>
    <row r="977" spans="1:5" hidden="1" x14ac:dyDescent="0.35">
      <c r="A977" t="s">
        <v>1941</v>
      </c>
      <c r="B977" s="1">
        <v>40524</v>
      </c>
      <c r="C977" s="1" t="s">
        <v>21</v>
      </c>
      <c r="D977" t="e">
        <f t="shared" si="15"/>
        <v>#VALUE!</v>
      </c>
      <c r="E977">
        <v>0</v>
      </c>
    </row>
    <row r="978" spans="1:5" hidden="1" x14ac:dyDescent="0.35">
      <c r="A978" t="s">
        <v>1943</v>
      </c>
      <c r="B978" s="1">
        <v>41318</v>
      </c>
      <c r="C978" s="1" t="s">
        <v>21</v>
      </c>
      <c r="D978" t="e">
        <f t="shared" si="15"/>
        <v>#VALUE!</v>
      </c>
      <c r="E978">
        <v>0</v>
      </c>
    </row>
    <row r="979" spans="1:5" hidden="1" x14ac:dyDescent="0.35">
      <c r="A979" t="s">
        <v>1944</v>
      </c>
      <c r="B979" s="1">
        <v>43484</v>
      </c>
      <c r="C979" s="1" t="s">
        <v>21</v>
      </c>
      <c r="D979" t="e">
        <f t="shared" si="15"/>
        <v>#VALUE!</v>
      </c>
      <c r="E979">
        <v>0</v>
      </c>
    </row>
    <row r="980" spans="1:5" hidden="1" x14ac:dyDescent="0.35">
      <c r="A980" t="s">
        <v>1946</v>
      </c>
      <c r="B980" s="1">
        <v>38642</v>
      </c>
      <c r="C980" s="1" t="s">
        <v>21</v>
      </c>
      <c r="D980" t="e">
        <f t="shared" si="15"/>
        <v>#VALUE!</v>
      </c>
      <c r="E980">
        <v>0</v>
      </c>
    </row>
    <row r="981" spans="1:5" hidden="1" x14ac:dyDescent="0.35">
      <c r="A981" t="s">
        <v>1947</v>
      </c>
      <c r="B981" s="1">
        <v>39635</v>
      </c>
      <c r="C981" s="1" t="s">
        <v>21</v>
      </c>
      <c r="D981" t="e">
        <f t="shared" si="15"/>
        <v>#VALUE!</v>
      </c>
      <c r="E981">
        <v>0</v>
      </c>
    </row>
    <row r="982" spans="1:5" hidden="1" x14ac:dyDescent="0.35">
      <c r="A982" t="s">
        <v>1949</v>
      </c>
      <c r="B982" s="1">
        <v>44545</v>
      </c>
      <c r="C982" s="1" t="s">
        <v>21</v>
      </c>
      <c r="D982" t="e">
        <f t="shared" si="15"/>
        <v>#VALUE!</v>
      </c>
      <c r="E982">
        <v>0</v>
      </c>
    </row>
    <row r="983" spans="1:5" hidden="1" x14ac:dyDescent="0.35">
      <c r="A983" t="s">
        <v>1950</v>
      </c>
      <c r="B983" s="1">
        <v>42745</v>
      </c>
      <c r="C983" s="1" t="s">
        <v>21</v>
      </c>
      <c r="D983" t="e">
        <f t="shared" si="15"/>
        <v>#VALUE!</v>
      </c>
      <c r="E983">
        <v>0</v>
      </c>
    </row>
    <row r="984" spans="1:5" x14ac:dyDescent="0.35">
      <c r="A984" t="s">
        <v>1951</v>
      </c>
      <c r="B984" s="1">
        <v>42685</v>
      </c>
      <c r="C984" s="1">
        <v>42820</v>
      </c>
      <c r="D984">
        <f t="shared" si="15"/>
        <v>135</v>
      </c>
    </row>
    <row r="985" spans="1:5" x14ac:dyDescent="0.35">
      <c r="A985" t="s">
        <v>1953</v>
      </c>
      <c r="B985" s="1">
        <v>43240</v>
      </c>
      <c r="C985" s="1">
        <v>43538</v>
      </c>
      <c r="D985">
        <f t="shared" si="15"/>
        <v>298</v>
      </c>
    </row>
    <row r="986" spans="1:5" hidden="1" x14ac:dyDescent="0.35">
      <c r="A986" t="s">
        <v>1955</v>
      </c>
      <c r="B986" s="1">
        <v>44549</v>
      </c>
      <c r="C986" s="1" t="s">
        <v>21</v>
      </c>
      <c r="D986" t="e">
        <f t="shared" si="15"/>
        <v>#VALUE!</v>
      </c>
      <c r="E986">
        <v>0</v>
      </c>
    </row>
    <row r="987" spans="1:5" hidden="1" x14ac:dyDescent="0.35">
      <c r="A987" t="s">
        <v>1957</v>
      </c>
      <c r="B987" s="1">
        <v>37265</v>
      </c>
      <c r="C987" s="1" t="s">
        <v>21</v>
      </c>
      <c r="D987" t="e">
        <f t="shared" si="15"/>
        <v>#VALUE!</v>
      </c>
      <c r="E987">
        <v>0</v>
      </c>
    </row>
    <row r="988" spans="1:5" hidden="1" x14ac:dyDescent="0.35">
      <c r="A988" t="s">
        <v>1958</v>
      </c>
      <c r="B988" s="1">
        <v>42891</v>
      </c>
      <c r="C988" s="1" t="s">
        <v>21</v>
      </c>
      <c r="D988" t="e">
        <f t="shared" si="15"/>
        <v>#VALUE!</v>
      </c>
      <c r="E988">
        <v>0</v>
      </c>
    </row>
    <row r="989" spans="1:5" hidden="1" x14ac:dyDescent="0.35">
      <c r="A989" t="s">
        <v>1960</v>
      </c>
      <c r="B989" s="1">
        <v>40967</v>
      </c>
      <c r="C989" s="1" t="s">
        <v>21</v>
      </c>
      <c r="D989" t="e">
        <f t="shared" si="15"/>
        <v>#VALUE!</v>
      </c>
      <c r="E989">
        <v>0</v>
      </c>
    </row>
    <row r="990" spans="1:5" hidden="1" x14ac:dyDescent="0.35">
      <c r="A990" t="s">
        <v>1962</v>
      </c>
      <c r="B990" s="1">
        <v>39201</v>
      </c>
      <c r="C990" s="1" t="s">
        <v>21</v>
      </c>
      <c r="D990" t="e">
        <f t="shared" si="15"/>
        <v>#VALUE!</v>
      </c>
      <c r="E990">
        <v>0</v>
      </c>
    </row>
    <row r="991" spans="1:5" hidden="1" x14ac:dyDescent="0.35">
      <c r="A991" t="s">
        <v>1964</v>
      </c>
      <c r="B991" s="1">
        <v>42603</v>
      </c>
      <c r="C991" s="1" t="s">
        <v>21</v>
      </c>
      <c r="D991" t="e">
        <f t="shared" si="15"/>
        <v>#VALUE!</v>
      </c>
      <c r="E991">
        <v>0</v>
      </c>
    </row>
    <row r="992" spans="1:5" hidden="1" x14ac:dyDescent="0.35">
      <c r="A992" t="s">
        <v>1965</v>
      </c>
      <c r="B992" s="1">
        <v>40511</v>
      </c>
      <c r="C992" s="1" t="s">
        <v>21</v>
      </c>
      <c r="D992" t="e">
        <f t="shared" si="15"/>
        <v>#VALUE!</v>
      </c>
      <c r="E992">
        <v>0</v>
      </c>
    </row>
    <row r="993" spans="1:5" x14ac:dyDescent="0.35">
      <c r="A993" t="s">
        <v>1967</v>
      </c>
      <c r="B993" s="1">
        <v>35907</v>
      </c>
      <c r="C993" s="1">
        <v>38318</v>
      </c>
      <c r="D993">
        <f t="shared" si="15"/>
        <v>2411</v>
      </c>
    </row>
    <row r="994" spans="1:5" hidden="1" x14ac:dyDescent="0.35">
      <c r="A994" t="s">
        <v>1968</v>
      </c>
      <c r="B994" s="1">
        <v>42169</v>
      </c>
      <c r="C994" s="1" t="s">
        <v>21</v>
      </c>
      <c r="D994" t="e">
        <f t="shared" si="15"/>
        <v>#VALUE!</v>
      </c>
      <c r="E994">
        <v>0</v>
      </c>
    </row>
    <row r="995" spans="1:5" hidden="1" x14ac:dyDescent="0.35">
      <c r="A995" t="s">
        <v>1970</v>
      </c>
      <c r="B995" s="1">
        <v>43379</v>
      </c>
      <c r="C995" s="1" t="s">
        <v>21</v>
      </c>
      <c r="D995" t="e">
        <f t="shared" si="15"/>
        <v>#VALUE!</v>
      </c>
      <c r="E995">
        <v>0</v>
      </c>
    </row>
    <row r="996" spans="1:5" hidden="1" x14ac:dyDescent="0.35">
      <c r="A996" t="s">
        <v>1972</v>
      </c>
      <c r="B996" s="1">
        <v>39820</v>
      </c>
      <c r="C996" s="1" t="s">
        <v>21</v>
      </c>
      <c r="D996" t="e">
        <f t="shared" si="15"/>
        <v>#VALUE!</v>
      </c>
      <c r="E996">
        <v>0</v>
      </c>
    </row>
    <row r="997" spans="1:5" hidden="1" x14ac:dyDescent="0.35">
      <c r="A997" t="s">
        <v>1974</v>
      </c>
      <c r="B997" s="1">
        <v>42631</v>
      </c>
      <c r="C997" s="1" t="s">
        <v>21</v>
      </c>
      <c r="D997" t="e">
        <f t="shared" si="15"/>
        <v>#VALUE!</v>
      </c>
      <c r="E997">
        <v>0</v>
      </c>
    </row>
    <row r="998" spans="1:5" x14ac:dyDescent="0.35">
      <c r="A998" t="s">
        <v>1976</v>
      </c>
      <c r="B998" s="1">
        <v>40329</v>
      </c>
      <c r="C998" s="1">
        <v>43108</v>
      </c>
      <c r="D998">
        <f t="shared" si="15"/>
        <v>2779</v>
      </c>
    </row>
    <row r="999" spans="1:5" hidden="1" x14ac:dyDescent="0.35">
      <c r="A999" t="s">
        <v>1978</v>
      </c>
      <c r="B999" s="1">
        <v>43626</v>
      </c>
      <c r="C999" s="1" t="s">
        <v>21</v>
      </c>
      <c r="D999" t="e">
        <f t="shared" si="15"/>
        <v>#VALUE!</v>
      </c>
      <c r="E999">
        <v>0</v>
      </c>
    </row>
    <row r="1000" spans="1:5" hidden="1" x14ac:dyDescent="0.35">
      <c r="A1000" t="s">
        <v>1980</v>
      </c>
      <c r="B1000" s="1">
        <v>40936</v>
      </c>
      <c r="C1000" s="1" t="s">
        <v>21</v>
      </c>
      <c r="D1000" t="e">
        <f t="shared" si="15"/>
        <v>#VALUE!</v>
      </c>
      <c r="E1000">
        <v>0</v>
      </c>
    </row>
    <row r="1001" spans="1:5" hidden="1" x14ac:dyDescent="0.35">
      <c r="A1001" t="s">
        <v>1982</v>
      </c>
      <c r="B1001" s="1">
        <v>44038</v>
      </c>
      <c r="C1001" s="1" t="s">
        <v>21</v>
      </c>
      <c r="D1001" t="e">
        <f t="shared" si="15"/>
        <v>#VALUE!</v>
      </c>
      <c r="E1001">
        <v>0</v>
      </c>
    </row>
  </sheetData>
  <autoFilter ref="A1:E1001" xr:uid="{EBE53D6F-E9B3-42C9-9CBE-38BCB93459C6}">
    <filterColumn colId="4">
      <filters>
        <filter val="1014"/>
        <filter val="1029"/>
        <filter val="1072"/>
        <filter val="113"/>
        <filter val="1149"/>
        <filter val="1160"/>
        <filter val="1190"/>
        <filter val="1229"/>
        <filter val="1285"/>
        <filter val="135"/>
        <filter val="139"/>
        <filter val="1394"/>
        <filter val="1397"/>
        <filter val="1453"/>
        <filter val="15"/>
        <filter val="1514"/>
        <filter val="1520"/>
        <filter val="1552"/>
        <filter val="1674"/>
        <filter val="1690"/>
        <filter val="1691"/>
        <filter val="1788"/>
        <filter val="193"/>
        <filter val="1988"/>
        <filter val="200"/>
        <filter val="2017"/>
        <filter val="207"/>
        <filter val="2197"/>
        <filter val="2200"/>
        <filter val="2209"/>
        <filter val="2277"/>
        <filter val="2356"/>
        <filter val="239"/>
        <filter val="2411"/>
        <filter val="2519"/>
        <filter val="259"/>
        <filter val="2622"/>
        <filter val="266"/>
        <filter val="269"/>
        <filter val="2714"/>
        <filter val="2734"/>
        <filter val="2779"/>
        <filter val="298"/>
        <filter val="30"/>
        <filter val="300"/>
        <filter val="314"/>
        <filter val="3200"/>
        <filter val="3428"/>
        <filter val="3447"/>
        <filter val="345"/>
        <filter val="352"/>
        <filter val="3528"/>
        <filter val="353"/>
        <filter val="3541"/>
        <filter val="3689"/>
        <filter val="369"/>
        <filter val="3889"/>
        <filter val="4076"/>
        <filter val="4208"/>
        <filter val="439"/>
        <filter val="442"/>
        <filter val="4462"/>
        <filter val="453"/>
        <filter val="4571"/>
        <filter val="4613"/>
        <filter val="475"/>
        <filter val="48"/>
        <filter val="531"/>
        <filter val="553"/>
        <filter val="554"/>
        <filter val="560"/>
        <filter val="586"/>
        <filter val="590"/>
        <filter val="6035"/>
        <filter val="642"/>
        <filter val="7054"/>
        <filter val="7066"/>
        <filter val="743"/>
        <filter val="8054"/>
        <filter val="8153"/>
        <filter val="856"/>
        <filter val="873"/>
        <filter val="958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DB24-0E03-4422-AB03-89137BD8F9AE}">
  <dimension ref="A2:E10"/>
  <sheetViews>
    <sheetView workbookViewId="0">
      <selection activeCell="L17" sqref="L17"/>
    </sheetView>
  </sheetViews>
  <sheetFormatPr defaultRowHeight="14.5" x14ac:dyDescent="0.35"/>
  <cols>
    <col min="1" max="1" width="15.90625" bestFit="1" customWidth="1"/>
    <col min="2" max="2" width="21.81640625" bestFit="1" customWidth="1"/>
    <col min="4" max="4" width="15.90625" bestFit="1" customWidth="1"/>
    <col min="5" max="5" width="15.7265625" bestFit="1" customWidth="1"/>
  </cols>
  <sheetData>
    <row r="2" spans="1:5" x14ac:dyDescent="0.35">
      <c r="D2" s="18" t="s">
        <v>3</v>
      </c>
      <c r="E2" s="18" t="s">
        <v>1988</v>
      </c>
    </row>
    <row r="3" spans="1:5" x14ac:dyDescent="0.35">
      <c r="A3" s="8" t="s">
        <v>1983</v>
      </c>
      <c r="B3" t="s">
        <v>1985</v>
      </c>
      <c r="D3" s="10" t="s">
        <v>43</v>
      </c>
      <c r="E3" s="19">
        <v>129663.03333333334</v>
      </c>
    </row>
    <row r="4" spans="1:5" x14ac:dyDescent="0.35">
      <c r="A4" s="7" t="s">
        <v>65</v>
      </c>
      <c r="B4" s="22">
        <v>123146.94791666667</v>
      </c>
      <c r="D4" s="10" t="s">
        <v>65</v>
      </c>
      <c r="E4" s="19">
        <v>123146.94791666667</v>
      </c>
    </row>
    <row r="5" spans="1:5" x14ac:dyDescent="0.35">
      <c r="A5" s="7" t="s">
        <v>31</v>
      </c>
      <c r="B5" s="22">
        <v>109035.20886075949</v>
      </c>
      <c r="D5" s="10" t="s">
        <v>15</v>
      </c>
      <c r="E5" s="19">
        <v>122802.89166666666</v>
      </c>
    </row>
    <row r="6" spans="1:5" x14ac:dyDescent="0.35">
      <c r="A6" s="7" t="s">
        <v>15</v>
      </c>
      <c r="B6" s="22">
        <v>122802.89166666666</v>
      </c>
      <c r="D6" s="10" t="s">
        <v>23</v>
      </c>
      <c r="E6" s="19">
        <v>118058.44</v>
      </c>
    </row>
    <row r="7" spans="1:5" x14ac:dyDescent="0.35">
      <c r="A7" s="7" t="s">
        <v>23</v>
      </c>
      <c r="B7" s="22">
        <v>118058.44</v>
      </c>
      <c r="D7" s="10" t="s">
        <v>50</v>
      </c>
      <c r="E7" s="19">
        <v>111049.85714285714</v>
      </c>
    </row>
    <row r="8" spans="1:5" x14ac:dyDescent="0.35">
      <c r="A8" s="7" t="s">
        <v>27</v>
      </c>
      <c r="B8" s="22">
        <v>97790.452282157683</v>
      </c>
      <c r="D8" s="10" t="s">
        <v>31</v>
      </c>
      <c r="E8" s="19">
        <v>109035.20886075949</v>
      </c>
    </row>
    <row r="9" spans="1:5" x14ac:dyDescent="0.35">
      <c r="A9" s="7" t="s">
        <v>43</v>
      </c>
      <c r="B9" s="22">
        <v>129663.03333333334</v>
      </c>
      <c r="D9" s="10" t="s">
        <v>27</v>
      </c>
      <c r="E9" s="19">
        <v>97790.452282157683</v>
      </c>
    </row>
    <row r="10" spans="1:5" x14ac:dyDescent="0.35">
      <c r="A10" s="7" t="s">
        <v>50</v>
      </c>
      <c r="B10" s="22">
        <v>111049.85714285714</v>
      </c>
    </row>
  </sheetData>
  <sortState xmlns:xlrd2="http://schemas.microsoft.com/office/spreadsheetml/2017/richdata2" ref="D3:E9">
    <sortCondition descending="1" ref="E3:E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667-68B9-450B-A2BA-CF5351148BCC}">
  <dimension ref="A1:D1001"/>
  <sheetViews>
    <sheetView workbookViewId="0">
      <selection activeCell="D9" sqref="D9"/>
    </sheetView>
  </sheetViews>
  <sheetFormatPr defaultRowHeight="14.5" x14ac:dyDescent="0.35"/>
  <cols>
    <col min="1" max="1" width="12.81640625" bestFit="1" customWidth="1"/>
    <col min="2" max="2" width="10.1796875" customWidth="1"/>
    <col min="3" max="3" width="11.81640625" bestFit="1" customWidth="1"/>
  </cols>
  <sheetData>
    <row r="1" spans="1:4" x14ac:dyDescent="0.35">
      <c r="A1" s="5" t="s">
        <v>11</v>
      </c>
    </row>
    <row r="2" spans="1:4" x14ac:dyDescent="0.35">
      <c r="A2" t="s">
        <v>19</v>
      </c>
    </row>
    <row r="3" spans="1:4" x14ac:dyDescent="0.35">
      <c r="A3" t="s">
        <v>33</v>
      </c>
    </row>
    <row r="4" spans="1:4" x14ac:dyDescent="0.35">
      <c r="A4" t="s">
        <v>19</v>
      </c>
    </row>
    <row r="5" spans="1:4" x14ac:dyDescent="0.35">
      <c r="A5" t="s">
        <v>19</v>
      </c>
      <c r="C5" s="15" t="str" cm="1">
        <f t="array" ref="C5:C7">_xlfn.UNIQUE(A2:A1001)</f>
        <v>United States</v>
      </c>
      <c r="D5" s="21">
        <f>COUNTIF(A:A,C5)</f>
        <v>643</v>
      </c>
    </row>
    <row r="6" spans="1:4" x14ac:dyDescent="0.35">
      <c r="A6" t="s">
        <v>19</v>
      </c>
      <c r="C6" s="15" t="str">
        <v>China</v>
      </c>
      <c r="D6" s="21">
        <f>COUNTIF(A:A,C6)</f>
        <v>218</v>
      </c>
    </row>
    <row r="7" spans="1:4" x14ac:dyDescent="0.35">
      <c r="A7" t="s">
        <v>33</v>
      </c>
      <c r="C7" s="15" t="str">
        <v>Brazil</v>
      </c>
      <c r="D7" s="21">
        <f>COUNTIF(A:A,C7)</f>
        <v>139</v>
      </c>
    </row>
    <row r="8" spans="1:4" x14ac:dyDescent="0.35">
      <c r="A8" t="s">
        <v>19</v>
      </c>
    </row>
    <row r="9" spans="1:4" x14ac:dyDescent="0.35">
      <c r="A9" t="s">
        <v>19</v>
      </c>
    </row>
    <row r="10" spans="1:4" x14ac:dyDescent="0.35">
      <c r="A10" t="s">
        <v>19</v>
      </c>
    </row>
    <row r="11" spans="1:4" x14ac:dyDescent="0.35">
      <c r="A11" t="s">
        <v>19</v>
      </c>
    </row>
    <row r="12" spans="1:4" x14ac:dyDescent="0.35">
      <c r="A12" t="s">
        <v>19</v>
      </c>
    </row>
    <row r="13" spans="1:4" x14ac:dyDescent="0.35">
      <c r="A13" t="s">
        <v>19</v>
      </c>
    </row>
    <row r="14" spans="1:4" x14ac:dyDescent="0.35">
      <c r="A14" t="s">
        <v>19</v>
      </c>
    </row>
    <row r="15" spans="1:4" x14ac:dyDescent="0.35">
      <c r="A15" t="s">
        <v>33</v>
      </c>
    </row>
    <row r="16" spans="1:4" x14ac:dyDescent="0.35">
      <c r="A16" t="s">
        <v>19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19</v>
      </c>
    </row>
    <row r="20" spans="1:1" x14ac:dyDescent="0.35">
      <c r="A20" t="s">
        <v>19</v>
      </c>
    </row>
    <row r="21" spans="1:1" x14ac:dyDescent="0.35">
      <c r="A21" t="s">
        <v>33</v>
      </c>
    </row>
    <row r="22" spans="1:1" x14ac:dyDescent="0.35">
      <c r="A22" t="s">
        <v>52</v>
      </c>
    </row>
    <row r="23" spans="1:1" x14ac:dyDescent="0.35">
      <c r="A23" t="s">
        <v>19</v>
      </c>
    </row>
    <row r="24" spans="1:1" x14ac:dyDescent="0.35">
      <c r="A24" t="s">
        <v>52</v>
      </c>
    </row>
    <row r="25" spans="1:1" x14ac:dyDescent="0.35">
      <c r="A25" t="s">
        <v>19</v>
      </c>
    </row>
    <row r="26" spans="1:1" x14ac:dyDescent="0.35">
      <c r="A26" t="s">
        <v>33</v>
      </c>
    </row>
    <row r="27" spans="1:1" x14ac:dyDescent="0.35">
      <c r="A27" t="s">
        <v>19</v>
      </c>
    </row>
    <row r="28" spans="1:1" x14ac:dyDescent="0.35">
      <c r="A28" t="s">
        <v>52</v>
      </c>
    </row>
    <row r="29" spans="1:1" x14ac:dyDescent="0.35">
      <c r="A29" t="s">
        <v>19</v>
      </c>
    </row>
    <row r="30" spans="1:1" x14ac:dyDescent="0.35">
      <c r="A30" t="s">
        <v>33</v>
      </c>
    </row>
    <row r="31" spans="1:1" x14ac:dyDescent="0.35">
      <c r="A31" t="s">
        <v>33</v>
      </c>
    </row>
    <row r="32" spans="1:1" x14ac:dyDescent="0.35">
      <c r="A32" t="s">
        <v>19</v>
      </c>
    </row>
    <row r="33" spans="1:1" x14ac:dyDescent="0.35">
      <c r="A33" t="s">
        <v>52</v>
      </c>
    </row>
    <row r="34" spans="1:1" x14ac:dyDescent="0.35">
      <c r="A34" t="s">
        <v>19</v>
      </c>
    </row>
    <row r="35" spans="1:1" x14ac:dyDescent="0.35">
      <c r="A35" t="s">
        <v>33</v>
      </c>
    </row>
    <row r="36" spans="1:1" x14ac:dyDescent="0.35">
      <c r="A36" t="s">
        <v>19</v>
      </c>
    </row>
    <row r="37" spans="1:1" x14ac:dyDescent="0.35">
      <c r="A37" t="s">
        <v>19</v>
      </c>
    </row>
    <row r="38" spans="1:1" x14ac:dyDescent="0.35">
      <c r="A38" t="s">
        <v>33</v>
      </c>
    </row>
    <row r="39" spans="1:1" x14ac:dyDescent="0.35">
      <c r="A39" t="s">
        <v>19</v>
      </c>
    </row>
    <row r="40" spans="1:1" x14ac:dyDescent="0.35">
      <c r="A40" t="s">
        <v>19</v>
      </c>
    </row>
    <row r="41" spans="1:1" x14ac:dyDescent="0.35">
      <c r="A41" t="s">
        <v>52</v>
      </c>
    </row>
    <row r="42" spans="1:1" x14ac:dyDescent="0.35">
      <c r="A42" t="s">
        <v>33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33</v>
      </c>
    </row>
    <row r="46" spans="1:1" x14ac:dyDescent="0.35">
      <c r="A46" t="s">
        <v>19</v>
      </c>
    </row>
    <row r="47" spans="1:1" x14ac:dyDescent="0.35">
      <c r="A47" t="s">
        <v>19</v>
      </c>
    </row>
    <row r="48" spans="1:1" x14ac:dyDescent="0.35">
      <c r="A48" t="s">
        <v>19</v>
      </c>
    </row>
    <row r="49" spans="1:1" x14ac:dyDescent="0.35">
      <c r="A49" t="s">
        <v>19</v>
      </c>
    </row>
    <row r="50" spans="1:1" x14ac:dyDescent="0.35">
      <c r="A50" t="s">
        <v>19</v>
      </c>
    </row>
    <row r="51" spans="1:1" x14ac:dyDescent="0.35">
      <c r="A51" t="s">
        <v>19</v>
      </c>
    </row>
    <row r="52" spans="1:1" x14ac:dyDescent="0.35">
      <c r="A52" t="s">
        <v>19</v>
      </c>
    </row>
    <row r="53" spans="1:1" x14ac:dyDescent="0.35">
      <c r="A53" t="s">
        <v>19</v>
      </c>
    </row>
    <row r="54" spans="1:1" x14ac:dyDescent="0.35">
      <c r="A54" t="s">
        <v>33</v>
      </c>
    </row>
    <row r="55" spans="1:1" x14ac:dyDescent="0.35">
      <c r="A55" t="s">
        <v>19</v>
      </c>
    </row>
    <row r="56" spans="1:1" x14ac:dyDescent="0.35">
      <c r="A56" t="s">
        <v>19</v>
      </c>
    </row>
    <row r="57" spans="1:1" x14ac:dyDescent="0.35">
      <c r="A57" t="s">
        <v>19</v>
      </c>
    </row>
    <row r="58" spans="1:1" x14ac:dyDescent="0.35">
      <c r="A58" t="s">
        <v>19</v>
      </c>
    </row>
    <row r="59" spans="1:1" x14ac:dyDescent="0.35">
      <c r="A59" t="s">
        <v>19</v>
      </c>
    </row>
    <row r="60" spans="1:1" x14ac:dyDescent="0.35">
      <c r="A60" t="s">
        <v>19</v>
      </c>
    </row>
    <row r="61" spans="1:1" x14ac:dyDescent="0.35">
      <c r="A61" t="s">
        <v>33</v>
      </c>
    </row>
    <row r="62" spans="1:1" x14ac:dyDescent="0.35">
      <c r="A62" t="s">
        <v>52</v>
      </c>
    </row>
    <row r="63" spans="1:1" x14ac:dyDescent="0.35">
      <c r="A63" t="s">
        <v>52</v>
      </c>
    </row>
    <row r="64" spans="1:1" x14ac:dyDescent="0.35">
      <c r="A64" t="s">
        <v>19</v>
      </c>
    </row>
    <row r="65" spans="1:1" x14ac:dyDescent="0.35">
      <c r="A65" t="s">
        <v>19</v>
      </c>
    </row>
    <row r="66" spans="1:1" x14ac:dyDescent="0.35">
      <c r="A66" t="s">
        <v>19</v>
      </c>
    </row>
    <row r="67" spans="1:1" x14ac:dyDescent="0.35">
      <c r="A67" t="s">
        <v>19</v>
      </c>
    </row>
    <row r="68" spans="1:1" x14ac:dyDescent="0.35">
      <c r="A68" t="s">
        <v>19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19</v>
      </c>
    </row>
    <row r="72" spans="1:1" x14ac:dyDescent="0.35">
      <c r="A72" t="s">
        <v>19</v>
      </c>
    </row>
    <row r="73" spans="1:1" x14ac:dyDescent="0.35">
      <c r="A73" t="s">
        <v>19</v>
      </c>
    </row>
    <row r="74" spans="1:1" x14ac:dyDescent="0.35">
      <c r="A74" t="s">
        <v>52</v>
      </c>
    </row>
    <row r="75" spans="1:1" x14ac:dyDescent="0.35">
      <c r="A75" t="s">
        <v>19</v>
      </c>
    </row>
    <row r="76" spans="1:1" x14ac:dyDescent="0.35">
      <c r="A76" t="s">
        <v>52</v>
      </c>
    </row>
    <row r="77" spans="1:1" x14ac:dyDescent="0.35">
      <c r="A77" t="s">
        <v>52</v>
      </c>
    </row>
    <row r="78" spans="1:1" x14ac:dyDescent="0.35">
      <c r="A78" t="s">
        <v>33</v>
      </c>
    </row>
    <row r="79" spans="1:1" x14ac:dyDescent="0.35">
      <c r="A79" t="s">
        <v>33</v>
      </c>
    </row>
    <row r="80" spans="1:1" x14ac:dyDescent="0.35">
      <c r="A80" t="s">
        <v>19</v>
      </c>
    </row>
    <row r="81" spans="1:1" x14ac:dyDescent="0.35">
      <c r="A81" t="s">
        <v>19</v>
      </c>
    </row>
    <row r="82" spans="1:1" x14ac:dyDescent="0.35">
      <c r="A82" t="s">
        <v>19</v>
      </c>
    </row>
    <row r="83" spans="1:1" x14ac:dyDescent="0.35">
      <c r="A83" t="s">
        <v>19</v>
      </c>
    </row>
    <row r="84" spans="1:1" x14ac:dyDescent="0.35">
      <c r="A84" t="s">
        <v>19</v>
      </c>
    </row>
    <row r="85" spans="1:1" x14ac:dyDescent="0.35">
      <c r="A85" t="s">
        <v>52</v>
      </c>
    </row>
    <row r="86" spans="1:1" x14ac:dyDescent="0.35">
      <c r="A86" t="s">
        <v>19</v>
      </c>
    </row>
    <row r="87" spans="1:1" x14ac:dyDescent="0.35">
      <c r="A87" t="s">
        <v>33</v>
      </c>
    </row>
    <row r="88" spans="1:1" x14ac:dyDescent="0.35">
      <c r="A88" t="s">
        <v>33</v>
      </c>
    </row>
    <row r="89" spans="1:1" x14ac:dyDescent="0.35">
      <c r="A89" t="s">
        <v>52</v>
      </c>
    </row>
    <row r="90" spans="1:1" x14ac:dyDescent="0.35">
      <c r="A90" t="s">
        <v>52</v>
      </c>
    </row>
    <row r="91" spans="1:1" x14ac:dyDescent="0.35">
      <c r="A91" t="s">
        <v>19</v>
      </c>
    </row>
    <row r="92" spans="1:1" x14ac:dyDescent="0.35">
      <c r="A92" t="s">
        <v>33</v>
      </c>
    </row>
    <row r="93" spans="1:1" x14ac:dyDescent="0.35">
      <c r="A93" t="s">
        <v>33</v>
      </c>
    </row>
    <row r="94" spans="1:1" x14ac:dyDescent="0.35">
      <c r="A94" t="s">
        <v>52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19</v>
      </c>
    </row>
    <row r="98" spans="1:1" x14ac:dyDescent="0.35">
      <c r="A98" t="s">
        <v>33</v>
      </c>
    </row>
    <row r="99" spans="1:1" x14ac:dyDescent="0.35">
      <c r="A99" t="s">
        <v>52</v>
      </c>
    </row>
    <row r="100" spans="1:1" x14ac:dyDescent="0.35">
      <c r="A100" t="s">
        <v>33</v>
      </c>
    </row>
    <row r="101" spans="1:1" x14ac:dyDescent="0.35">
      <c r="A101" t="s">
        <v>19</v>
      </c>
    </row>
    <row r="102" spans="1:1" x14ac:dyDescent="0.35">
      <c r="A102" t="s">
        <v>19</v>
      </c>
    </row>
    <row r="103" spans="1:1" x14ac:dyDescent="0.35">
      <c r="A103" t="s">
        <v>19</v>
      </c>
    </row>
    <row r="104" spans="1:1" x14ac:dyDescent="0.35">
      <c r="A104" t="s">
        <v>19</v>
      </c>
    </row>
    <row r="105" spans="1:1" x14ac:dyDescent="0.35">
      <c r="A105" t="s">
        <v>33</v>
      </c>
    </row>
    <row r="106" spans="1:1" x14ac:dyDescent="0.35">
      <c r="A106" t="s">
        <v>19</v>
      </c>
    </row>
    <row r="107" spans="1:1" x14ac:dyDescent="0.35">
      <c r="A107" t="s">
        <v>19</v>
      </c>
    </row>
    <row r="108" spans="1:1" x14ac:dyDescent="0.35">
      <c r="A108" t="s">
        <v>19</v>
      </c>
    </row>
    <row r="109" spans="1:1" x14ac:dyDescent="0.35">
      <c r="A109" t="s">
        <v>19</v>
      </c>
    </row>
    <row r="110" spans="1:1" x14ac:dyDescent="0.35">
      <c r="A110" t="s">
        <v>19</v>
      </c>
    </row>
    <row r="111" spans="1:1" x14ac:dyDescent="0.35">
      <c r="A111" t="s">
        <v>19</v>
      </c>
    </row>
    <row r="112" spans="1:1" x14ac:dyDescent="0.35">
      <c r="A112" t="s">
        <v>33</v>
      </c>
    </row>
    <row r="113" spans="1:1" x14ac:dyDescent="0.35">
      <c r="A113" t="s">
        <v>33</v>
      </c>
    </row>
    <row r="114" spans="1:1" x14ac:dyDescent="0.35">
      <c r="A114" t="s">
        <v>19</v>
      </c>
    </row>
    <row r="115" spans="1:1" x14ac:dyDescent="0.35">
      <c r="A115" t="s">
        <v>19</v>
      </c>
    </row>
    <row r="116" spans="1:1" x14ac:dyDescent="0.35">
      <c r="A116" t="s">
        <v>19</v>
      </c>
    </row>
    <row r="117" spans="1:1" x14ac:dyDescent="0.35">
      <c r="A117" t="s">
        <v>19</v>
      </c>
    </row>
    <row r="118" spans="1:1" x14ac:dyDescent="0.35">
      <c r="A118" t="s">
        <v>19</v>
      </c>
    </row>
    <row r="119" spans="1:1" x14ac:dyDescent="0.35">
      <c r="A119" t="s">
        <v>52</v>
      </c>
    </row>
    <row r="120" spans="1:1" x14ac:dyDescent="0.35">
      <c r="A120" t="s">
        <v>19</v>
      </c>
    </row>
    <row r="121" spans="1:1" x14ac:dyDescent="0.35">
      <c r="A121" t="s">
        <v>33</v>
      </c>
    </row>
    <row r="122" spans="1:1" x14ac:dyDescent="0.35">
      <c r="A122" t="s">
        <v>19</v>
      </c>
    </row>
    <row r="123" spans="1:1" x14ac:dyDescent="0.35">
      <c r="A123" t="s">
        <v>19</v>
      </c>
    </row>
    <row r="124" spans="1:1" x14ac:dyDescent="0.35">
      <c r="A124" t="s">
        <v>19</v>
      </c>
    </row>
    <row r="125" spans="1:1" x14ac:dyDescent="0.35">
      <c r="A125" t="s">
        <v>19</v>
      </c>
    </row>
    <row r="126" spans="1:1" x14ac:dyDescent="0.35">
      <c r="A126" t="s">
        <v>33</v>
      </c>
    </row>
    <row r="127" spans="1:1" x14ac:dyDescent="0.35">
      <c r="A127" t="s">
        <v>19</v>
      </c>
    </row>
    <row r="128" spans="1:1" x14ac:dyDescent="0.35">
      <c r="A128" t="s">
        <v>33</v>
      </c>
    </row>
    <row r="129" spans="1:1" x14ac:dyDescent="0.35">
      <c r="A129" t="s">
        <v>19</v>
      </c>
    </row>
    <row r="130" spans="1:1" x14ac:dyDescent="0.35">
      <c r="A130" t="s">
        <v>33</v>
      </c>
    </row>
    <row r="131" spans="1:1" x14ac:dyDescent="0.35">
      <c r="A131" t="s">
        <v>33</v>
      </c>
    </row>
    <row r="132" spans="1:1" x14ac:dyDescent="0.35">
      <c r="A132" t="s">
        <v>19</v>
      </c>
    </row>
    <row r="133" spans="1:1" x14ac:dyDescent="0.35">
      <c r="A133" t="s">
        <v>52</v>
      </c>
    </row>
    <row r="134" spans="1:1" x14ac:dyDescent="0.35">
      <c r="A134" t="s">
        <v>19</v>
      </c>
    </row>
    <row r="135" spans="1:1" x14ac:dyDescent="0.35">
      <c r="A135" t="s">
        <v>33</v>
      </c>
    </row>
    <row r="136" spans="1:1" x14ac:dyDescent="0.35">
      <c r="A136" t="s">
        <v>52</v>
      </c>
    </row>
    <row r="137" spans="1:1" x14ac:dyDescent="0.35">
      <c r="A137" t="s">
        <v>19</v>
      </c>
    </row>
    <row r="138" spans="1:1" x14ac:dyDescent="0.35">
      <c r="A138" t="s">
        <v>33</v>
      </c>
    </row>
    <row r="139" spans="1:1" x14ac:dyDescent="0.35">
      <c r="A139" t="s">
        <v>52</v>
      </c>
    </row>
    <row r="140" spans="1:1" x14ac:dyDescent="0.35">
      <c r="A140" t="s">
        <v>33</v>
      </c>
    </row>
    <row r="141" spans="1:1" x14ac:dyDescent="0.35">
      <c r="A141" t="s">
        <v>33</v>
      </c>
    </row>
    <row r="142" spans="1:1" x14ac:dyDescent="0.35">
      <c r="A142" t="s">
        <v>19</v>
      </c>
    </row>
    <row r="143" spans="1:1" x14ac:dyDescent="0.35">
      <c r="A143" t="s">
        <v>19</v>
      </c>
    </row>
    <row r="144" spans="1:1" x14ac:dyDescent="0.35">
      <c r="A144" t="s">
        <v>33</v>
      </c>
    </row>
    <row r="145" spans="1:1" x14ac:dyDescent="0.35">
      <c r="A145" t="s">
        <v>33</v>
      </c>
    </row>
    <row r="146" spans="1:1" x14ac:dyDescent="0.35">
      <c r="A146" t="s">
        <v>19</v>
      </c>
    </row>
    <row r="147" spans="1:1" x14ac:dyDescent="0.35">
      <c r="A147" t="s">
        <v>33</v>
      </c>
    </row>
    <row r="148" spans="1:1" x14ac:dyDescent="0.35">
      <c r="A148" t="s">
        <v>19</v>
      </c>
    </row>
    <row r="149" spans="1:1" x14ac:dyDescent="0.35">
      <c r="A149" t="s">
        <v>19</v>
      </c>
    </row>
    <row r="150" spans="1:1" x14ac:dyDescent="0.35">
      <c r="A150" t="s">
        <v>33</v>
      </c>
    </row>
    <row r="151" spans="1:1" x14ac:dyDescent="0.35">
      <c r="A151" t="s">
        <v>19</v>
      </c>
    </row>
    <row r="152" spans="1:1" x14ac:dyDescent="0.35">
      <c r="A152" t="s">
        <v>52</v>
      </c>
    </row>
    <row r="153" spans="1:1" x14ac:dyDescent="0.35">
      <c r="A153" t="s">
        <v>19</v>
      </c>
    </row>
    <row r="154" spans="1:1" x14ac:dyDescent="0.35">
      <c r="A154" t="s">
        <v>33</v>
      </c>
    </row>
    <row r="155" spans="1:1" x14ac:dyDescent="0.35">
      <c r="A155" t="s">
        <v>19</v>
      </c>
    </row>
    <row r="156" spans="1:1" x14ac:dyDescent="0.35">
      <c r="A156" t="s">
        <v>19</v>
      </c>
    </row>
    <row r="157" spans="1:1" x14ac:dyDescent="0.35">
      <c r="A157" t="s">
        <v>33</v>
      </c>
    </row>
    <row r="158" spans="1:1" x14ac:dyDescent="0.35">
      <c r="A158" t="s">
        <v>19</v>
      </c>
    </row>
    <row r="159" spans="1:1" x14ac:dyDescent="0.35">
      <c r="A159" t="s">
        <v>19</v>
      </c>
    </row>
    <row r="160" spans="1:1" x14ac:dyDescent="0.35">
      <c r="A160" t="s">
        <v>19</v>
      </c>
    </row>
    <row r="161" spans="1:1" x14ac:dyDescent="0.35">
      <c r="A161" t="s">
        <v>19</v>
      </c>
    </row>
    <row r="162" spans="1:1" x14ac:dyDescent="0.35">
      <c r="A162" t="s">
        <v>19</v>
      </c>
    </row>
    <row r="163" spans="1:1" x14ac:dyDescent="0.35">
      <c r="A163" t="s">
        <v>19</v>
      </c>
    </row>
    <row r="164" spans="1:1" x14ac:dyDescent="0.35">
      <c r="A164" t="s">
        <v>52</v>
      </c>
    </row>
    <row r="165" spans="1:1" x14ac:dyDescent="0.35">
      <c r="A165" t="s">
        <v>52</v>
      </c>
    </row>
    <row r="166" spans="1:1" x14ac:dyDescent="0.35">
      <c r="A166" t="s">
        <v>33</v>
      </c>
    </row>
    <row r="167" spans="1:1" x14ac:dyDescent="0.35">
      <c r="A167" t="s">
        <v>19</v>
      </c>
    </row>
    <row r="168" spans="1:1" x14ac:dyDescent="0.35">
      <c r="A168" t="s">
        <v>19</v>
      </c>
    </row>
    <row r="169" spans="1:1" x14ac:dyDescent="0.35">
      <c r="A169" t="s">
        <v>19</v>
      </c>
    </row>
    <row r="170" spans="1:1" x14ac:dyDescent="0.35">
      <c r="A170" t="s">
        <v>19</v>
      </c>
    </row>
    <row r="171" spans="1:1" x14ac:dyDescent="0.35">
      <c r="A171" t="s">
        <v>19</v>
      </c>
    </row>
    <row r="172" spans="1:1" x14ac:dyDescent="0.35">
      <c r="A172" t="s">
        <v>52</v>
      </c>
    </row>
    <row r="173" spans="1:1" x14ac:dyDescent="0.35">
      <c r="A173" t="s">
        <v>33</v>
      </c>
    </row>
    <row r="174" spans="1:1" x14ac:dyDescent="0.35">
      <c r="A174" t="s">
        <v>19</v>
      </c>
    </row>
    <row r="175" spans="1:1" x14ac:dyDescent="0.35">
      <c r="A175" t="s">
        <v>19</v>
      </c>
    </row>
    <row r="176" spans="1:1" x14ac:dyDescent="0.35">
      <c r="A176" t="s">
        <v>19</v>
      </c>
    </row>
    <row r="177" spans="1:1" x14ac:dyDescent="0.35">
      <c r="A177" t="s">
        <v>19</v>
      </c>
    </row>
    <row r="178" spans="1:1" x14ac:dyDescent="0.35">
      <c r="A178" t="s">
        <v>19</v>
      </c>
    </row>
    <row r="179" spans="1:1" x14ac:dyDescent="0.35">
      <c r="A179" t="s">
        <v>33</v>
      </c>
    </row>
    <row r="180" spans="1:1" x14ac:dyDescent="0.35">
      <c r="A180" t="s">
        <v>19</v>
      </c>
    </row>
    <row r="181" spans="1:1" x14ac:dyDescent="0.35">
      <c r="A181" t="s">
        <v>19</v>
      </c>
    </row>
    <row r="182" spans="1:1" x14ac:dyDescent="0.35">
      <c r="A182" t="s">
        <v>19</v>
      </c>
    </row>
    <row r="183" spans="1:1" x14ac:dyDescent="0.35">
      <c r="A183" t="s">
        <v>33</v>
      </c>
    </row>
    <row r="184" spans="1:1" x14ac:dyDescent="0.35">
      <c r="A184" t="s">
        <v>19</v>
      </c>
    </row>
    <row r="185" spans="1:1" x14ac:dyDescent="0.35">
      <c r="A185" t="s">
        <v>33</v>
      </c>
    </row>
    <row r="186" spans="1:1" x14ac:dyDescent="0.35">
      <c r="A186" t="s">
        <v>33</v>
      </c>
    </row>
    <row r="187" spans="1:1" x14ac:dyDescent="0.35">
      <c r="A187" t="s">
        <v>33</v>
      </c>
    </row>
    <row r="188" spans="1:1" x14ac:dyDescent="0.35">
      <c r="A188" t="s">
        <v>52</v>
      </c>
    </row>
    <row r="189" spans="1:1" x14ac:dyDescent="0.35">
      <c r="A189" t="s">
        <v>52</v>
      </c>
    </row>
    <row r="190" spans="1:1" x14ac:dyDescent="0.35">
      <c r="A190" t="s">
        <v>52</v>
      </c>
    </row>
    <row r="191" spans="1:1" x14ac:dyDescent="0.35">
      <c r="A191" t="s">
        <v>19</v>
      </c>
    </row>
    <row r="192" spans="1:1" x14ac:dyDescent="0.35">
      <c r="A192" t="s">
        <v>19</v>
      </c>
    </row>
    <row r="193" spans="1:1" x14ac:dyDescent="0.35">
      <c r="A193" t="s">
        <v>33</v>
      </c>
    </row>
    <row r="194" spans="1:1" x14ac:dyDescent="0.35">
      <c r="A194" t="s">
        <v>33</v>
      </c>
    </row>
    <row r="195" spans="1:1" x14ac:dyDescent="0.35">
      <c r="A195" t="s">
        <v>19</v>
      </c>
    </row>
    <row r="196" spans="1:1" x14ac:dyDescent="0.35">
      <c r="A196" t="s">
        <v>19</v>
      </c>
    </row>
    <row r="197" spans="1:1" x14ac:dyDescent="0.35">
      <c r="A197" t="s">
        <v>33</v>
      </c>
    </row>
    <row r="198" spans="1:1" x14ac:dyDescent="0.35">
      <c r="A198" t="s">
        <v>52</v>
      </c>
    </row>
    <row r="199" spans="1:1" x14ac:dyDescent="0.35">
      <c r="A199" t="s">
        <v>33</v>
      </c>
    </row>
    <row r="200" spans="1:1" x14ac:dyDescent="0.35">
      <c r="A200" t="s">
        <v>19</v>
      </c>
    </row>
    <row r="201" spans="1:1" x14ac:dyDescent="0.35">
      <c r="A201" t="s">
        <v>19</v>
      </c>
    </row>
    <row r="202" spans="1:1" x14ac:dyDescent="0.35">
      <c r="A202" t="s">
        <v>19</v>
      </c>
    </row>
    <row r="203" spans="1:1" x14ac:dyDescent="0.35">
      <c r="A203" t="s">
        <v>19</v>
      </c>
    </row>
    <row r="204" spans="1:1" x14ac:dyDescent="0.35">
      <c r="A204" t="s">
        <v>19</v>
      </c>
    </row>
    <row r="205" spans="1:1" x14ac:dyDescent="0.35">
      <c r="A205" t="s">
        <v>19</v>
      </c>
    </row>
    <row r="206" spans="1:1" x14ac:dyDescent="0.35">
      <c r="A206" t="s">
        <v>19</v>
      </c>
    </row>
    <row r="207" spans="1:1" x14ac:dyDescent="0.35">
      <c r="A207" t="s">
        <v>19</v>
      </c>
    </row>
    <row r="208" spans="1:1" x14ac:dyDescent="0.35">
      <c r="A208" t="s">
        <v>19</v>
      </c>
    </row>
    <row r="209" spans="1:1" x14ac:dyDescent="0.35">
      <c r="A209" t="s">
        <v>33</v>
      </c>
    </row>
    <row r="210" spans="1:1" x14ac:dyDescent="0.35">
      <c r="A210" t="s">
        <v>19</v>
      </c>
    </row>
    <row r="211" spans="1:1" x14ac:dyDescent="0.35">
      <c r="A211" t="s">
        <v>19</v>
      </c>
    </row>
    <row r="212" spans="1:1" x14ac:dyDescent="0.35">
      <c r="A212" t="s">
        <v>52</v>
      </c>
    </row>
    <row r="213" spans="1:1" x14ac:dyDescent="0.35">
      <c r="A213" t="s">
        <v>19</v>
      </c>
    </row>
    <row r="214" spans="1:1" x14ac:dyDescent="0.35">
      <c r="A214" t="s">
        <v>19</v>
      </c>
    </row>
    <row r="215" spans="1:1" x14ac:dyDescent="0.35">
      <c r="A215" t="s">
        <v>33</v>
      </c>
    </row>
    <row r="216" spans="1:1" x14ac:dyDescent="0.35">
      <c r="A216" t="s">
        <v>19</v>
      </c>
    </row>
    <row r="217" spans="1:1" x14ac:dyDescent="0.35">
      <c r="A217" t="s">
        <v>52</v>
      </c>
    </row>
    <row r="218" spans="1:1" x14ac:dyDescent="0.35">
      <c r="A218" t="s">
        <v>19</v>
      </c>
    </row>
    <row r="219" spans="1:1" x14ac:dyDescent="0.35">
      <c r="A219" t="s">
        <v>19</v>
      </c>
    </row>
    <row r="220" spans="1:1" x14ac:dyDescent="0.35">
      <c r="A220" t="s">
        <v>52</v>
      </c>
    </row>
    <row r="221" spans="1:1" x14ac:dyDescent="0.35">
      <c r="A221" t="s">
        <v>19</v>
      </c>
    </row>
    <row r="222" spans="1:1" x14ac:dyDescent="0.35">
      <c r="A222" t="s">
        <v>19</v>
      </c>
    </row>
    <row r="223" spans="1:1" x14ac:dyDescent="0.35">
      <c r="A223" t="s">
        <v>33</v>
      </c>
    </row>
    <row r="224" spans="1:1" x14ac:dyDescent="0.35">
      <c r="A224" t="s">
        <v>19</v>
      </c>
    </row>
    <row r="225" spans="1:1" x14ac:dyDescent="0.35">
      <c r="A225" t="s">
        <v>19</v>
      </c>
    </row>
    <row r="226" spans="1:1" x14ac:dyDescent="0.35">
      <c r="A226" t="s">
        <v>19</v>
      </c>
    </row>
    <row r="227" spans="1:1" x14ac:dyDescent="0.35">
      <c r="A227" t="s">
        <v>33</v>
      </c>
    </row>
    <row r="228" spans="1:1" x14ac:dyDescent="0.35">
      <c r="A228" t="s">
        <v>19</v>
      </c>
    </row>
    <row r="229" spans="1:1" x14ac:dyDescent="0.35">
      <c r="A229" t="s">
        <v>19</v>
      </c>
    </row>
    <row r="230" spans="1:1" x14ac:dyDescent="0.35">
      <c r="A230" t="s">
        <v>19</v>
      </c>
    </row>
    <row r="231" spans="1:1" x14ac:dyDescent="0.35">
      <c r="A231" t="s">
        <v>33</v>
      </c>
    </row>
    <row r="232" spans="1:1" x14ac:dyDescent="0.35">
      <c r="A232" t="s">
        <v>19</v>
      </c>
    </row>
    <row r="233" spans="1:1" x14ac:dyDescent="0.35">
      <c r="A233" t="s">
        <v>33</v>
      </c>
    </row>
    <row r="234" spans="1:1" x14ac:dyDescent="0.35">
      <c r="A234" t="s">
        <v>52</v>
      </c>
    </row>
    <row r="235" spans="1:1" x14ac:dyDescent="0.35">
      <c r="A235" t="s">
        <v>19</v>
      </c>
    </row>
    <row r="236" spans="1:1" x14ac:dyDescent="0.35">
      <c r="A236" t="s">
        <v>19</v>
      </c>
    </row>
    <row r="237" spans="1:1" x14ac:dyDescent="0.35">
      <c r="A237" t="s">
        <v>19</v>
      </c>
    </row>
    <row r="238" spans="1:1" x14ac:dyDescent="0.35">
      <c r="A238" t="s">
        <v>19</v>
      </c>
    </row>
    <row r="239" spans="1:1" x14ac:dyDescent="0.35">
      <c r="A239" t="s">
        <v>19</v>
      </c>
    </row>
    <row r="240" spans="1:1" x14ac:dyDescent="0.35">
      <c r="A240" t="s">
        <v>19</v>
      </c>
    </row>
    <row r="241" spans="1:1" x14ac:dyDescent="0.35">
      <c r="A241" t="s">
        <v>33</v>
      </c>
    </row>
    <row r="242" spans="1:1" x14ac:dyDescent="0.35">
      <c r="A242" t="s">
        <v>52</v>
      </c>
    </row>
    <row r="243" spans="1:1" x14ac:dyDescent="0.35">
      <c r="A243" t="s">
        <v>19</v>
      </c>
    </row>
    <row r="244" spans="1:1" x14ac:dyDescent="0.35">
      <c r="A244" t="s">
        <v>52</v>
      </c>
    </row>
    <row r="245" spans="1:1" x14ac:dyDescent="0.35">
      <c r="A245" t="s">
        <v>19</v>
      </c>
    </row>
    <row r="246" spans="1:1" x14ac:dyDescent="0.35">
      <c r="A246" t="s">
        <v>19</v>
      </c>
    </row>
    <row r="247" spans="1:1" x14ac:dyDescent="0.35">
      <c r="A247" t="s">
        <v>52</v>
      </c>
    </row>
    <row r="248" spans="1:1" x14ac:dyDescent="0.35">
      <c r="A248" t="s">
        <v>19</v>
      </c>
    </row>
    <row r="249" spans="1:1" x14ac:dyDescent="0.35">
      <c r="A249" t="s">
        <v>33</v>
      </c>
    </row>
    <row r="250" spans="1:1" x14ac:dyDescent="0.35">
      <c r="A250" t="s">
        <v>19</v>
      </c>
    </row>
    <row r="251" spans="1:1" x14ac:dyDescent="0.35">
      <c r="A251" t="s">
        <v>52</v>
      </c>
    </row>
    <row r="252" spans="1:1" x14ac:dyDescent="0.35">
      <c r="A252" t="s">
        <v>52</v>
      </c>
    </row>
    <row r="253" spans="1:1" x14ac:dyDescent="0.35">
      <c r="A253" t="s">
        <v>19</v>
      </c>
    </row>
    <row r="254" spans="1:1" x14ac:dyDescent="0.35">
      <c r="A254" t="s">
        <v>52</v>
      </c>
    </row>
    <row r="255" spans="1:1" x14ac:dyDescent="0.35">
      <c r="A255" t="s">
        <v>19</v>
      </c>
    </row>
    <row r="256" spans="1:1" x14ac:dyDescent="0.35">
      <c r="A256" t="s">
        <v>19</v>
      </c>
    </row>
    <row r="257" spans="1:1" x14ac:dyDescent="0.35">
      <c r="A257" t="s">
        <v>52</v>
      </c>
    </row>
    <row r="258" spans="1:1" x14ac:dyDescent="0.35">
      <c r="A258" t="s">
        <v>19</v>
      </c>
    </row>
    <row r="259" spans="1:1" x14ac:dyDescent="0.35">
      <c r="A259" t="s">
        <v>19</v>
      </c>
    </row>
    <row r="260" spans="1:1" x14ac:dyDescent="0.35">
      <c r="A260" t="s">
        <v>33</v>
      </c>
    </row>
    <row r="261" spans="1:1" x14ac:dyDescent="0.35">
      <c r="A261" t="s">
        <v>19</v>
      </c>
    </row>
    <row r="262" spans="1:1" x14ac:dyDescent="0.35">
      <c r="A262" t="s">
        <v>52</v>
      </c>
    </row>
    <row r="263" spans="1:1" x14ac:dyDescent="0.35">
      <c r="A263" t="s">
        <v>19</v>
      </c>
    </row>
    <row r="264" spans="1:1" x14ac:dyDescent="0.35">
      <c r="A264" t="s">
        <v>19</v>
      </c>
    </row>
    <row r="265" spans="1:1" x14ac:dyDescent="0.35">
      <c r="A265" t="s">
        <v>19</v>
      </c>
    </row>
    <row r="266" spans="1:1" x14ac:dyDescent="0.35">
      <c r="A266" t="s">
        <v>19</v>
      </c>
    </row>
    <row r="267" spans="1:1" x14ac:dyDescent="0.35">
      <c r="A267" t="s">
        <v>19</v>
      </c>
    </row>
    <row r="268" spans="1:1" x14ac:dyDescent="0.35">
      <c r="A268" t="s">
        <v>19</v>
      </c>
    </row>
    <row r="269" spans="1:1" x14ac:dyDescent="0.35">
      <c r="A269" t="s">
        <v>19</v>
      </c>
    </row>
    <row r="270" spans="1:1" x14ac:dyDescent="0.35">
      <c r="A270" t="s">
        <v>19</v>
      </c>
    </row>
    <row r="271" spans="1:1" x14ac:dyDescent="0.35">
      <c r="A271" t="s">
        <v>52</v>
      </c>
    </row>
    <row r="272" spans="1:1" x14ac:dyDescent="0.35">
      <c r="A272" t="s">
        <v>19</v>
      </c>
    </row>
    <row r="273" spans="1:1" x14ac:dyDescent="0.35">
      <c r="A273" t="s">
        <v>19</v>
      </c>
    </row>
    <row r="274" spans="1:1" x14ac:dyDescent="0.35">
      <c r="A274" t="s">
        <v>19</v>
      </c>
    </row>
    <row r="275" spans="1:1" x14ac:dyDescent="0.35">
      <c r="A275" t="s">
        <v>19</v>
      </c>
    </row>
    <row r="276" spans="1:1" x14ac:dyDescent="0.35">
      <c r="A276" t="s">
        <v>52</v>
      </c>
    </row>
    <row r="277" spans="1:1" x14ac:dyDescent="0.35">
      <c r="A277" t="s">
        <v>19</v>
      </c>
    </row>
    <row r="278" spans="1:1" x14ac:dyDescent="0.35">
      <c r="A278" t="s">
        <v>19</v>
      </c>
    </row>
    <row r="279" spans="1:1" x14ac:dyDescent="0.35">
      <c r="A279" t="s">
        <v>52</v>
      </c>
    </row>
    <row r="280" spans="1:1" x14ac:dyDescent="0.35">
      <c r="A280" t="s">
        <v>52</v>
      </c>
    </row>
    <row r="281" spans="1:1" x14ac:dyDescent="0.35">
      <c r="A281" t="s">
        <v>19</v>
      </c>
    </row>
    <row r="282" spans="1:1" x14ac:dyDescent="0.35">
      <c r="A282" t="s">
        <v>19</v>
      </c>
    </row>
    <row r="283" spans="1:1" x14ac:dyDescent="0.35">
      <c r="A283" t="s">
        <v>33</v>
      </c>
    </row>
    <row r="284" spans="1:1" x14ac:dyDescent="0.35">
      <c r="A284" t="s">
        <v>52</v>
      </c>
    </row>
    <row r="285" spans="1:1" x14ac:dyDescent="0.35">
      <c r="A285" t="s">
        <v>33</v>
      </c>
    </row>
    <row r="286" spans="1:1" x14ac:dyDescent="0.35">
      <c r="A286" t="s">
        <v>33</v>
      </c>
    </row>
    <row r="287" spans="1:1" x14ac:dyDescent="0.35">
      <c r="A287" t="s">
        <v>33</v>
      </c>
    </row>
    <row r="288" spans="1:1" x14ac:dyDescent="0.35">
      <c r="A288" t="s">
        <v>52</v>
      </c>
    </row>
    <row r="289" spans="1:1" x14ac:dyDescent="0.35">
      <c r="A289" t="s">
        <v>19</v>
      </c>
    </row>
    <row r="290" spans="1:1" x14ac:dyDescent="0.35">
      <c r="A290" t="s">
        <v>19</v>
      </c>
    </row>
    <row r="291" spans="1:1" x14ac:dyDescent="0.35">
      <c r="A291" t="s">
        <v>19</v>
      </c>
    </row>
    <row r="292" spans="1:1" x14ac:dyDescent="0.35">
      <c r="A292" t="s">
        <v>19</v>
      </c>
    </row>
    <row r="293" spans="1:1" x14ac:dyDescent="0.35">
      <c r="A293" t="s">
        <v>33</v>
      </c>
    </row>
    <row r="294" spans="1:1" x14ac:dyDescent="0.35">
      <c r="A294" t="s">
        <v>33</v>
      </c>
    </row>
    <row r="295" spans="1:1" x14ac:dyDescent="0.35">
      <c r="A295" t="s">
        <v>33</v>
      </c>
    </row>
    <row r="296" spans="1:1" x14ac:dyDescent="0.35">
      <c r="A296" t="s">
        <v>33</v>
      </c>
    </row>
    <row r="297" spans="1:1" x14ac:dyDescent="0.35">
      <c r="A297" t="s">
        <v>33</v>
      </c>
    </row>
    <row r="298" spans="1:1" x14ac:dyDescent="0.35">
      <c r="A298" t="s">
        <v>19</v>
      </c>
    </row>
    <row r="299" spans="1:1" x14ac:dyDescent="0.35">
      <c r="A299" t="s">
        <v>19</v>
      </c>
    </row>
    <row r="300" spans="1:1" x14ac:dyDescent="0.35">
      <c r="A300" t="s">
        <v>33</v>
      </c>
    </row>
    <row r="301" spans="1:1" x14ac:dyDescent="0.35">
      <c r="A301" t="s">
        <v>33</v>
      </c>
    </row>
    <row r="302" spans="1:1" x14ac:dyDescent="0.35">
      <c r="A302" t="s">
        <v>19</v>
      </c>
    </row>
    <row r="303" spans="1:1" x14ac:dyDescent="0.35">
      <c r="A303" t="s">
        <v>19</v>
      </c>
    </row>
    <row r="304" spans="1:1" x14ac:dyDescent="0.35">
      <c r="A304" t="s">
        <v>19</v>
      </c>
    </row>
    <row r="305" spans="1:1" x14ac:dyDescent="0.35">
      <c r="A305" t="s">
        <v>19</v>
      </c>
    </row>
    <row r="306" spans="1:1" x14ac:dyDescent="0.35">
      <c r="A306" t="s">
        <v>19</v>
      </c>
    </row>
    <row r="307" spans="1:1" x14ac:dyDescent="0.35">
      <c r="A307" t="s">
        <v>52</v>
      </c>
    </row>
    <row r="308" spans="1:1" x14ac:dyDescent="0.35">
      <c r="A308" t="s">
        <v>19</v>
      </c>
    </row>
    <row r="309" spans="1:1" x14ac:dyDescent="0.35">
      <c r="A309" t="s">
        <v>19</v>
      </c>
    </row>
    <row r="310" spans="1:1" x14ac:dyDescent="0.35">
      <c r="A310" t="s">
        <v>33</v>
      </c>
    </row>
    <row r="311" spans="1:1" x14ac:dyDescent="0.35">
      <c r="A311" t="s">
        <v>19</v>
      </c>
    </row>
    <row r="312" spans="1:1" x14ac:dyDescent="0.35">
      <c r="A312" t="s">
        <v>19</v>
      </c>
    </row>
    <row r="313" spans="1:1" x14ac:dyDescent="0.35">
      <c r="A313" t="s">
        <v>19</v>
      </c>
    </row>
    <row r="314" spans="1:1" x14ac:dyDescent="0.35">
      <c r="A314" t="s">
        <v>19</v>
      </c>
    </row>
    <row r="315" spans="1:1" x14ac:dyDescent="0.35">
      <c r="A315" t="s">
        <v>19</v>
      </c>
    </row>
    <row r="316" spans="1:1" x14ac:dyDescent="0.35">
      <c r="A316" t="s">
        <v>52</v>
      </c>
    </row>
    <row r="317" spans="1:1" x14ac:dyDescent="0.35">
      <c r="A317" t="s">
        <v>33</v>
      </c>
    </row>
    <row r="318" spans="1:1" x14ac:dyDescent="0.35">
      <c r="A318" t="s">
        <v>19</v>
      </c>
    </row>
    <row r="319" spans="1:1" x14ac:dyDescent="0.35">
      <c r="A319" t="s">
        <v>19</v>
      </c>
    </row>
    <row r="320" spans="1:1" x14ac:dyDescent="0.35">
      <c r="A320" t="s">
        <v>19</v>
      </c>
    </row>
    <row r="321" spans="1:1" x14ac:dyDescent="0.35">
      <c r="A321" t="s">
        <v>19</v>
      </c>
    </row>
    <row r="322" spans="1:1" x14ac:dyDescent="0.35">
      <c r="A322" t="s">
        <v>19</v>
      </c>
    </row>
    <row r="323" spans="1:1" x14ac:dyDescent="0.35">
      <c r="A323" t="s">
        <v>33</v>
      </c>
    </row>
    <row r="324" spans="1:1" x14ac:dyDescent="0.35">
      <c r="A324" t="s">
        <v>19</v>
      </c>
    </row>
    <row r="325" spans="1:1" x14ac:dyDescent="0.35">
      <c r="A325" t="s">
        <v>19</v>
      </c>
    </row>
    <row r="326" spans="1:1" x14ac:dyDescent="0.35">
      <c r="A326" t="s">
        <v>19</v>
      </c>
    </row>
    <row r="327" spans="1:1" x14ac:dyDescent="0.35">
      <c r="A327" t="s">
        <v>19</v>
      </c>
    </row>
    <row r="328" spans="1:1" x14ac:dyDescent="0.35">
      <c r="A328" t="s">
        <v>19</v>
      </c>
    </row>
    <row r="329" spans="1:1" x14ac:dyDescent="0.35">
      <c r="A329" t="s">
        <v>19</v>
      </c>
    </row>
    <row r="330" spans="1:1" x14ac:dyDescent="0.35">
      <c r="A330" t="s">
        <v>19</v>
      </c>
    </row>
    <row r="331" spans="1:1" x14ac:dyDescent="0.35">
      <c r="A331" t="s">
        <v>33</v>
      </c>
    </row>
    <row r="332" spans="1:1" x14ac:dyDescent="0.35">
      <c r="A332" t="s">
        <v>19</v>
      </c>
    </row>
    <row r="333" spans="1:1" x14ac:dyDescent="0.35">
      <c r="A333" t="s">
        <v>19</v>
      </c>
    </row>
    <row r="334" spans="1:1" x14ac:dyDescent="0.35">
      <c r="A334" t="s">
        <v>33</v>
      </c>
    </row>
    <row r="335" spans="1:1" x14ac:dyDescent="0.35">
      <c r="A335" t="s">
        <v>33</v>
      </c>
    </row>
    <row r="336" spans="1:1" x14ac:dyDescent="0.35">
      <c r="A336" t="s">
        <v>19</v>
      </c>
    </row>
    <row r="337" spans="1:1" x14ac:dyDescent="0.35">
      <c r="A337" t="s">
        <v>19</v>
      </c>
    </row>
    <row r="338" spans="1:1" x14ac:dyDescent="0.35">
      <c r="A338" t="s">
        <v>19</v>
      </c>
    </row>
    <row r="339" spans="1:1" x14ac:dyDescent="0.35">
      <c r="A339" t="s">
        <v>19</v>
      </c>
    </row>
    <row r="340" spans="1:1" x14ac:dyDescent="0.35">
      <c r="A340" t="s">
        <v>19</v>
      </c>
    </row>
    <row r="341" spans="1:1" x14ac:dyDescent="0.35">
      <c r="A341" t="s">
        <v>19</v>
      </c>
    </row>
    <row r="342" spans="1:1" x14ac:dyDescent="0.35">
      <c r="A342" t="s">
        <v>19</v>
      </c>
    </row>
    <row r="343" spans="1:1" x14ac:dyDescent="0.35">
      <c r="A343" t="s">
        <v>33</v>
      </c>
    </row>
    <row r="344" spans="1:1" x14ac:dyDescent="0.35">
      <c r="A344" t="s">
        <v>52</v>
      </c>
    </row>
    <row r="345" spans="1:1" x14ac:dyDescent="0.35">
      <c r="A345" t="s">
        <v>19</v>
      </c>
    </row>
    <row r="346" spans="1:1" x14ac:dyDescent="0.35">
      <c r="A346" t="s">
        <v>19</v>
      </c>
    </row>
    <row r="347" spans="1:1" x14ac:dyDescent="0.35">
      <c r="A347" t="s">
        <v>52</v>
      </c>
    </row>
    <row r="348" spans="1:1" x14ac:dyDescent="0.35">
      <c r="A348" t="s">
        <v>52</v>
      </c>
    </row>
    <row r="349" spans="1:1" x14ac:dyDescent="0.35">
      <c r="A349" t="s">
        <v>19</v>
      </c>
    </row>
    <row r="350" spans="1:1" x14ac:dyDescent="0.35">
      <c r="A350" t="s">
        <v>19</v>
      </c>
    </row>
    <row r="351" spans="1:1" x14ac:dyDescent="0.35">
      <c r="A351" t="s">
        <v>33</v>
      </c>
    </row>
    <row r="352" spans="1:1" x14ac:dyDescent="0.35">
      <c r="A352" t="s">
        <v>19</v>
      </c>
    </row>
    <row r="353" spans="1:1" x14ac:dyDescent="0.35">
      <c r="A353" t="s">
        <v>52</v>
      </c>
    </row>
    <row r="354" spans="1:1" x14ac:dyDescent="0.35">
      <c r="A354" t="s">
        <v>19</v>
      </c>
    </row>
    <row r="355" spans="1:1" x14ac:dyDescent="0.35">
      <c r="A355" t="s">
        <v>33</v>
      </c>
    </row>
    <row r="356" spans="1:1" x14ac:dyDescent="0.35">
      <c r="A356" t="s">
        <v>19</v>
      </c>
    </row>
    <row r="357" spans="1:1" x14ac:dyDescent="0.35">
      <c r="A357" t="s">
        <v>33</v>
      </c>
    </row>
    <row r="358" spans="1:1" x14ac:dyDescent="0.35">
      <c r="A358" t="s">
        <v>19</v>
      </c>
    </row>
    <row r="359" spans="1:1" x14ac:dyDescent="0.35">
      <c r="A359" t="s">
        <v>19</v>
      </c>
    </row>
    <row r="360" spans="1:1" x14ac:dyDescent="0.35">
      <c r="A360" t="s">
        <v>19</v>
      </c>
    </row>
    <row r="361" spans="1:1" x14ac:dyDescent="0.35">
      <c r="A361" t="s">
        <v>19</v>
      </c>
    </row>
    <row r="362" spans="1:1" x14ac:dyDescent="0.35">
      <c r="A362" t="s">
        <v>52</v>
      </c>
    </row>
    <row r="363" spans="1:1" x14ac:dyDescent="0.35">
      <c r="A363" t="s">
        <v>33</v>
      </c>
    </row>
    <row r="364" spans="1:1" x14ac:dyDescent="0.35">
      <c r="A364" t="s">
        <v>19</v>
      </c>
    </row>
    <row r="365" spans="1:1" x14ac:dyDescent="0.35">
      <c r="A365" t="s">
        <v>19</v>
      </c>
    </row>
    <row r="366" spans="1:1" x14ac:dyDescent="0.35">
      <c r="A366" t="s">
        <v>33</v>
      </c>
    </row>
    <row r="367" spans="1:1" x14ac:dyDescent="0.35">
      <c r="A367" t="s">
        <v>52</v>
      </c>
    </row>
    <row r="368" spans="1:1" x14ac:dyDescent="0.35">
      <c r="A368" t="s">
        <v>52</v>
      </c>
    </row>
    <row r="369" spans="1:1" x14ac:dyDescent="0.35">
      <c r="A369" t="s">
        <v>19</v>
      </c>
    </row>
    <row r="370" spans="1:1" x14ac:dyDescent="0.35">
      <c r="A370" t="s">
        <v>33</v>
      </c>
    </row>
    <row r="371" spans="1:1" x14ac:dyDescent="0.35">
      <c r="A371" t="s">
        <v>33</v>
      </c>
    </row>
    <row r="372" spans="1:1" x14ac:dyDescent="0.35">
      <c r="A372" t="s">
        <v>52</v>
      </c>
    </row>
    <row r="373" spans="1:1" x14ac:dyDescent="0.35">
      <c r="A373" t="s">
        <v>19</v>
      </c>
    </row>
    <row r="374" spans="1:1" x14ac:dyDescent="0.35">
      <c r="A374" t="s">
        <v>33</v>
      </c>
    </row>
    <row r="375" spans="1:1" x14ac:dyDescent="0.35">
      <c r="A375" t="s">
        <v>33</v>
      </c>
    </row>
    <row r="376" spans="1:1" x14ac:dyDescent="0.35">
      <c r="A376" t="s">
        <v>19</v>
      </c>
    </row>
    <row r="377" spans="1:1" x14ac:dyDescent="0.35">
      <c r="A377" t="s">
        <v>52</v>
      </c>
    </row>
    <row r="378" spans="1:1" x14ac:dyDescent="0.35">
      <c r="A378" t="s">
        <v>33</v>
      </c>
    </row>
    <row r="379" spans="1:1" x14ac:dyDescent="0.35">
      <c r="A379" t="s">
        <v>52</v>
      </c>
    </row>
    <row r="380" spans="1:1" x14ac:dyDescent="0.35">
      <c r="A380" t="s">
        <v>19</v>
      </c>
    </row>
    <row r="381" spans="1:1" x14ac:dyDescent="0.35">
      <c r="A381" t="s">
        <v>19</v>
      </c>
    </row>
    <row r="382" spans="1:1" x14ac:dyDescent="0.35">
      <c r="A382" t="s">
        <v>19</v>
      </c>
    </row>
    <row r="383" spans="1:1" x14ac:dyDescent="0.35">
      <c r="A383" t="s">
        <v>33</v>
      </c>
    </row>
    <row r="384" spans="1:1" x14ac:dyDescent="0.35">
      <c r="A384" t="s">
        <v>19</v>
      </c>
    </row>
    <row r="385" spans="1:1" x14ac:dyDescent="0.35">
      <c r="A385" t="s">
        <v>19</v>
      </c>
    </row>
    <row r="386" spans="1:1" x14ac:dyDescent="0.35">
      <c r="A386" t="s">
        <v>19</v>
      </c>
    </row>
    <row r="387" spans="1:1" x14ac:dyDescent="0.35">
      <c r="A387" t="s">
        <v>19</v>
      </c>
    </row>
    <row r="388" spans="1:1" x14ac:dyDescent="0.35">
      <c r="A388" t="s">
        <v>52</v>
      </c>
    </row>
    <row r="389" spans="1:1" x14ac:dyDescent="0.35">
      <c r="A389" t="s">
        <v>19</v>
      </c>
    </row>
    <row r="390" spans="1:1" x14ac:dyDescent="0.35">
      <c r="A390" t="s">
        <v>19</v>
      </c>
    </row>
    <row r="391" spans="1:1" x14ac:dyDescent="0.35">
      <c r="A391" t="s">
        <v>33</v>
      </c>
    </row>
    <row r="392" spans="1:1" x14ac:dyDescent="0.35">
      <c r="A392" t="s">
        <v>19</v>
      </c>
    </row>
    <row r="393" spans="1:1" x14ac:dyDescent="0.35">
      <c r="A393" t="s">
        <v>33</v>
      </c>
    </row>
    <row r="394" spans="1:1" x14ac:dyDescent="0.35">
      <c r="A394" t="s">
        <v>19</v>
      </c>
    </row>
    <row r="395" spans="1:1" x14ac:dyDescent="0.35">
      <c r="A395" t="s">
        <v>19</v>
      </c>
    </row>
    <row r="396" spans="1:1" x14ac:dyDescent="0.35">
      <c r="A396" t="s">
        <v>19</v>
      </c>
    </row>
    <row r="397" spans="1:1" x14ac:dyDescent="0.35">
      <c r="A397" t="s">
        <v>19</v>
      </c>
    </row>
    <row r="398" spans="1:1" x14ac:dyDescent="0.35">
      <c r="A398" t="s">
        <v>33</v>
      </c>
    </row>
    <row r="399" spans="1:1" x14ac:dyDescent="0.35">
      <c r="A399" t="s">
        <v>33</v>
      </c>
    </row>
    <row r="400" spans="1:1" x14ac:dyDescent="0.35">
      <c r="A400" t="s">
        <v>19</v>
      </c>
    </row>
    <row r="401" spans="1:1" x14ac:dyDescent="0.35">
      <c r="A401" t="s">
        <v>33</v>
      </c>
    </row>
    <row r="402" spans="1:1" x14ac:dyDescent="0.35">
      <c r="A402" t="s">
        <v>19</v>
      </c>
    </row>
    <row r="403" spans="1:1" x14ac:dyDescent="0.35">
      <c r="A403" t="s">
        <v>52</v>
      </c>
    </row>
    <row r="404" spans="1:1" x14ac:dyDescent="0.35">
      <c r="A404" t="s">
        <v>19</v>
      </c>
    </row>
    <row r="405" spans="1:1" x14ac:dyDescent="0.35">
      <c r="A405" t="s">
        <v>19</v>
      </c>
    </row>
    <row r="406" spans="1:1" x14ac:dyDescent="0.35">
      <c r="A406" t="s">
        <v>19</v>
      </c>
    </row>
    <row r="407" spans="1:1" x14ac:dyDescent="0.35">
      <c r="A407" t="s">
        <v>19</v>
      </c>
    </row>
    <row r="408" spans="1:1" x14ac:dyDescent="0.35">
      <c r="A408" t="s">
        <v>33</v>
      </c>
    </row>
    <row r="409" spans="1:1" x14ac:dyDescent="0.35">
      <c r="A409" t="s">
        <v>19</v>
      </c>
    </row>
    <row r="410" spans="1:1" x14ac:dyDescent="0.35">
      <c r="A410" t="s">
        <v>19</v>
      </c>
    </row>
    <row r="411" spans="1:1" x14ac:dyDescent="0.35">
      <c r="A411" t="s">
        <v>19</v>
      </c>
    </row>
    <row r="412" spans="1:1" x14ac:dyDescent="0.35">
      <c r="A412" t="s">
        <v>19</v>
      </c>
    </row>
    <row r="413" spans="1:1" x14ac:dyDescent="0.35">
      <c r="A413" t="s">
        <v>33</v>
      </c>
    </row>
    <row r="414" spans="1:1" x14ac:dyDescent="0.35">
      <c r="A414" t="s">
        <v>19</v>
      </c>
    </row>
    <row r="415" spans="1:1" x14ac:dyDescent="0.35">
      <c r="A415" t="s">
        <v>33</v>
      </c>
    </row>
    <row r="416" spans="1:1" x14ac:dyDescent="0.35">
      <c r="A416" t="s">
        <v>19</v>
      </c>
    </row>
    <row r="417" spans="1:1" x14ac:dyDescent="0.35">
      <c r="A417" t="s">
        <v>19</v>
      </c>
    </row>
    <row r="418" spans="1:1" x14ac:dyDescent="0.35">
      <c r="A418" t="s">
        <v>19</v>
      </c>
    </row>
    <row r="419" spans="1:1" x14ac:dyDescent="0.35">
      <c r="A419" t="s">
        <v>33</v>
      </c>
    </row>
    <row r="420" spans="1:1" x14ac:dyDescent="0.35">
      <c r="A420" t="s">
        <v>33</v>
      </c>
    </row>
    <row r="421" spans="1:1" x14ac:dyDescent="0.35">
      <c r="A421" t="s">
        <v>19</v>
      </c>
    </row>
    <row r="422" spans="1:1" x14ac:dyDescent="0.35">
      <c r="A422" t="s">
        <v>19</v>
      </c>
    </row>
    <row r="423" spans="1:1" x14ac:dyDescent="0.35">
      <c r="A423" t="s">
        <v>52</v>
      </c>
    </row>
    <row r="424" spans="1:1" x14ac:dyDescent="0.35">
      <c r="A424" t="s">
        <v>19</v>
      </c>
    </row>
    <row r="425" spans="1:1" x14ac:dyDescent="0.35">
      <c r="A425" t="s">
        <v>19</v>
      </c>
    </row>
    <row r="426" spans="1:1" x14ac:dyDescent="0.35">
      <c r="A426" t="s">
        <v>19</v>
      </c>
    </row>
    <row r="427" spans="1:1" x14ac:dyDescent="0.35">
      <c r="A427" t="s">
        <v>19</v>
      </c>
    </row>
    <row r="428" spans="1:1" x14ac:dyDescent="0.35">
      <c r="A428" t="s">
        <v>19</v>
      </c>
    </row>
    <row r="429" spans="1:1" x14ac:dyDescent="0.35">
      <c r="A429" t="s">
        <v>19</v>
      </c>
    </row>
    <row r="430" spans="1:1" x14ac:dyDescent="0.35">
      <c r="A430" t="s">
        <v>33</v>
      </c>
    </row>
    <row r="431" spans="1:1" x14ac:dyDescent="0.35">
      <c r="A431" t="s">
        <v>19</v>
      </c>
    </row>
    <row r="432" spans="1:1" x14ac:dyDescent="0.35">
      <c r="A432" t="s">
        <v>33</v>
      </c>
    </row>
    <row r="433" spans="1:1" x14ac:dyDescent="0.35">
      <c r="A433" t="s">
        <v>33</v>
      </c>
    </row>
    <row r="434" spans="1:1" x14ac:dyDescent="0.35">
      <c r="A434" t="s">
        <v>19</v>
      </c>
    </row>
    <row r="435" spans="1:1" x14ac:dyDescent="0.35">
      <c r="A435" t="s">
        <v>19</v>
      </c>
    </row>
    <row r="436" spans="1:1" x14ac:dyDescent="0.35">
      <c r="A436" t="s">
        <v>19</v>
      </c>
    </row>
    <row r="437" spans="1:1" x14ac:dyDescent="0.35">
      <c r="A437" t="s">
        <v>33</v>
      </c>
    </row>
    <row r="438" spans="1:1" x14ac:dyDescent="0.35">
      <c r="A438" t="s">
        <v>33</v>
      </c>
    </row>
    <row r="439" spans="1:1" x14ac:dyDescent="0.35">
      <c r="A439" t="s">
        <v>19</v>
      </c>
    </row>
    <row r="440" spans="1:1" x14ac:dyDescent="0.35">
      <c r="A440" t="s">
        <v>19</v>
      </c>
    </row>
    <row r="441" spans="1:1" x14ac:dyDescent="0.35">
      <c r="A441" t="s">
        <v>52</v>
      </c>
    </row>
    <row r="442" spans="1:1" x14ac:dyDescent="0.35">
      <c r="A442" t="s">
        <v>19</v>
      </c>
    </row>
    <row r="443" spans="1:1" x14ac:dyDescent="0.35">
      <c r="A443" t="s">
        <v>33</v>
      </c>
    </row>
    <row r="444" spans="1:1" x14ac:dyDescent="0.35">
      <c r="A444" t="s">
        <v>19</v>
      </c>
    </row>
    <row r="445" spans="1:1" x14ac:dyDescent="0.35">
      <c r="A445" t="s">
        <v>19</v>
      </c>
    </row>
    <row r="446" spans="1:1" x14ac:dyDescent="0.35">
      <c r="A446" t="s">
        <v>33</v>
      </c>
    </row>
    <row r="447" spans="1:1" x14ac:dyDescent="0.35">
      <c r="A447" t="s">
        <v>33</v>
      </c>
    </row>
    <row r="448" spans="1:1" x14ac:dyDescent="0.35">
      <c r="A448" t="s">
        <v>19</v>
      </c>
    </row>
    <row r="449" spans="1:1" x14ac:dyDescent="0.35">
      <c r="A449" t="s">
        <v>19</v>
      </c>
    </row>
    <row r="450" spans="1:1" x14ac:dyDescent="0.35">
      <c r="A450" t="s">
        <v>33</v>
      </c>
    </row>
    <row r="451" spans="1:1" x14ac:dyDescent="0.35">
      <c r="A451" t="s">
        <v>19</v>
      </c>
    </row>
    <row r="452" spans="1:1" x14ac:dyDescent="0.35">
      <c r="A452" t="s">
        <v>19</v>
      </c>
    </row>
    <row r="453" spans="1:1" x14ac:dyDescent="0.35">
      <c r="A453" t="s">
        <v>19</v>
      </c>
    </row>
    <row r="454" spans="1:1" x14ac:dyDescent="0.35">
      <c r="A454" t="s">
        <v>52</v>
      </c>
    </row>
    <row r="455" spans="1:1" x14ac:dyDescent="0.35">
      <c r="A455" t="s">
        <v>19</v>
      </c>
    </row>
    <row r="456" spans="1:1" x14ac:dyDescent="0.35">
      <c r="A456" t="s">
        <v>33</v>
      </c>
    </row>
    <row r="457" spans="1:1" x14ac:dyDescent="0.35">
      <c r="A457" t="s">
        <v>33</v>
      </c>
    </row>
    <row r="458" spans="1:1" x14ac:dyDescent="0.35">
      <c r="A458" t="s">
        <v>33</v>
      </c>
    </row>
    <row r="459" spans="1:1" x14ac:dyDescent="0.35">
      <c r="A459" t="s">
        <v>19</v>
      </c>
    </row>
    <row r="460" spans="1:1" x14ac:dyDescent="0.35">
      <c r="A460" t="s">
        <v>33</v>
      </c>
    </row>
    <row r="461" spans="1:1" x14ac:dyDescent="0.35">
      <c r="A461" t="s">
        <v>19</v>
      </c>
    </row>
    <row r="462" spans="1:1" x14ac:dyDescent="0.35">
      <c r="A462" t="s">
        <v>19</v>
      </c>
    </row>
    <row r="463" spans="1:1" x14ac:dyDescent="0.35">
      <c r="A463" t="s">
        <v>19</v>
      </c>
    </row>
    <row r="464" spans="1:1" x14ac:dyDescent="0.35">
      <c r="A464" t="s">
        <v>19</v>
      </c>
    </row>
    <row r="465" spans="1:1" x14ac:dyDescent="0.35">
      <c r="A465" t="s">
        <v>19</v>
      </c>
    </row>
    <row r="466" spans="1:1" x14ac:dyDescent="0.35">
      <c r="A466" t="s">
        <v>52</v>
      </c>
    </row>
    <row r="467" spans="1:1" x14ac:dyDescent="0.35">
      <c r="A467" t="s">
        <v>19</v>
      </c>
    </row>
    <row r="468" spans="1:1" x14ac:dyDescent="0.35">
      <c r="A468" t="s">
        <v>19</v>
      </c>
    </row>
    <row r="469" spans="1:1" x14ac:dyDescent="0.35">
      <c r="A469" t="s">
        <v>52</v>
      </c>
    </row>
    <row r="470" spans="1:1" x14ac:dyDescent="0.35">
      <c r="A470" t="s">
        <v>19</v>
      </c>
    </row>
    <row r="471" spans="1:1" x14ac:dyDescent="0.35">
      <c r="A471" t="s">
        <v>19</v>
      </c>
    </row>
    <row r="472" spans="1:1" x14ac:dyDescent="0.35">
      <c r="A472" t="s">
        <v>33</v>
      </c>
    </row>
    <row r="473" spans="1:1" x14ac:dyDescent="0.35">
      <c r="A473" t="s">
        <v>19</v>
      </c>
    </row>
    <row r="474" spans="1:1" x14ac:dyDescent="0.35">
      <c r="A474" t="s">
        <v>52</v>
      </c>
    </row>
    <row r="475" spans="1:1" x14ac:dyDescent="0.35">
      <c r="A475" t="s">
        <v>19</v>
      </c>
    </row>
    <row r="476" spans="1:1" x14ac:dyDescent="0.35">
      <c r="A476" t="s">
        <v>19</v>
      </c>
    </row>
    <row r="477" spans="1:1" x14ac:dyDescent="0.35">
      <c r="A477" t="s">
        <v>52</v>
      </c>
    </row>
    <row r="478" spans="1:1" x14ac:dyDescent="0.35">
      <c r="A478" t="s">
        <v>19</v>
      </c>
    </row>
    <row r="479" spans="1:1" x14ac:dyDescent="0.35">
      <c r="A479" t="s">
        <v>52</v>
      </c>
    </row>
    <row r="480" spans="1:1" x14ac:dyDescent="0.35">
      <c r="A480" t="s">
        <v>52</v>
      </c>
    </row>
    <row r="481" spans="1:1" x14ac:dyDescent="0.35">
      <c r="A481" t="s">
        <v>33</v>
      </c>
    </row>
    <row r="482" spans="1:1" x14ac:dyDescent="0.35">
      <c r="A482" t="s">
        <v>52</v>
      </c>
    </row>
    <row r="483" spans="1:1" x14ac:dyDescent="0.35">
      <c r="A483" t="s">
        <v>19</v>
      </c>
    </row>
    <row r="484" spans="1:1" x14ac:dyDescent="0.35">
      <c r="A484" t="s">
        <v>33</v>
      </c>
    </row>
    <row r="485" spans="1:1" x14ac:dyDescent="0.35">
      <c r="A485" t="s">
        <v>19</v>
      </c>
    </row>
    <row r="486" spans="1:1" x14ac:dyDescent="0.35">
      <c r="A486" t="s">
        <v>33</v>
      </c>
    </row>
    <row r="487" spans="1:1" x14ac:dyDescent="0.35">
      <c r="A487" t="s">
        <v>33</v>
      </c>
    </row>
    <row r="488" spans="1:1" x14ac:dyDescent="0.35">
      <c r="A488" t="s">
        <v>19</v>
      </c>
    </row>
    <row r="489" spans="1:1" x14ac:dyDescent="0.35">
      <c r="A489" t="s">
        <v>52</v>
      </c>
    </row>
    <row r="490" spans="1:1" x14ac:dyDescent="0.35">
      <c r="A490" t="s">
        <v>52</v>
      </c>
    </row>
    <row r="491" spans="1:1" x14ac:dyDescent="0.35">
      <c r="A491" t="s">
        <v>33</v>
      </c>
    </row>
    <row r="492" spans="1:1" x14ac:dyDescent="0.35">
      <c r="A492" t="s">
        <v>19</v>
      </c>
    </row>
    <row r="493" spans="1:1" x14ac:dyDescent="0.35">
      <c r="A493" t="s">
        <v>19</v>
      </c>
    </row>
    <row r="494" spans="1:1" x14ac:dyDescent="0.35">
      <c r="A494" t="s">
        <v>19</v>
      </c>
    </row>
    <row r="495" spans="1:1" x14ac:dyDescent="0.35">
      <c r="A495" t="s">
        <v>19</v>
      </c>
    </row>
    <row r="496" spans="1:1" x14ac:dyDescent="0.35">
      <c r="A496" t="s">
        <v>19</v>
      </c>
    </row>
    <row r="497" spans="1:1" x14ac:dyDescent="0.35">
      <c r="A497" t="s">
        <v>33</v>
      </c>
    </row>
    <row r="498" spans="1:1" x14ac:dyDescent="0.35">
      <c r="A498" t="s">
        <v>19</v>
      </c>
    </row>
    <row r="499" spans="1:1" x14ac:dyDescent="0.35">
      <c r="A499" t="s">
        <v>19</v>
      </c>
    </row>
    <row r="500" spans="1:1" x14ac:dyDescent="0.35">
      <c r="A500" t="s">
        <v>19</v>
      </c>
    </row>
    <row r="501" spans="1:1" x14ac:dyDescent="0.35">
      <c r="A501" t="s">
        <v>33</v>
      </c>
    </row>
    <row r="502" spans="1:1" x14ac:dyDescent="0.35">
      <c r="A502" t="s">
        <v>19</v>
      </c>
    </row>
    <row r="503" spans="1:1" x14ac:dyDescent="0.35">
      <c r="A503" t="s">
        <v>52</v>
      </c>
    </row>
    <row r="504" spans="1:1" x14ac:dyDescent="0.35">
      <c r="A504" t="s">
        <v>19</v>
      </c>
    </row>
    <row r="505" spans="1:1" x14ac:dyDescent="0.35">
      <c r="A505" t="s">
        <v>33</v>
      </c>
    </row>
    <row r="506" spans="1:1" x14ac:dyDescent="0.35">
      <c r="A506" t="s">
        <v>19</v>
      </c>
    </row>
    <row r="507" spans="1:1" x14ac:dyDescent="0.35">
      <c r="A507" t="s">
        <v>19</v>
      </c>
    </row>
    <row r="508" spans="1:1" x14ac:dyDescent="0.35">
      <c r="A508" t="s">
        <v>33</v>
      </c>
    </row>
    <row r="509" spans="1:1" x14ac:dyDescent="0.35">
      <c r="A509" t="s">
        <v>19</v>
      </c>
    </row>
    <row r="510" spans="1:1" x14ac:dyDescent="0.35">
      <c r="A510" t="s">
        <v>52</v>
      </c>
    </row>
    <row r="511" spans="1:1" x14ac:dyDescent="0.35">
      <c r="A511" t="s">
        <v>19</v>
      </c>
    </row>
    <row r="512" spans="1:1" x14ac:dyDescent="0.35">
      <c r="A512" t="s">
        <v>33</v>
      </c>
    </row>
    <row r="513" spans="1:1" x14ac:dyDescent="0.35">
      <c r="A513" t="s">
        <v>52</v>
      </c>
    </row>
    <row r="514" spans="1:1" x14ac:dyDescent="0.35">
      <c r="A514" t="s">
        <v>19</v>
      </c>
    </row>
    <row r="515" spans="1:1" x14ac:dyDescent="0.35">
      <c r="A515" t="s">
        <v>52</v>
      </c>
    </row>
    <row r="516" spans="1:1" x14ac:dyDescent="0.35">
      <c r="A516" t="s">
        <v>52</v>
      </c>
    </row>
    <row r="517" spans="1:1" x14ac:dyDescent="0.35">
      <c r="A517" t="s">
        <v>19</v>
      </c>
    </row>
    <row r="518" spans="1:1" x14ac:dyDescent="0.35">
      <c r="A518" t="s">
        <v>52</v>
      </c>
    </row>
    <row r="519" spans="1:1" x14ac:dyDescent="0.35">
      <c r="A519" t="s">
        <v>33</v>
      </c>
    </row>
    <row r="520" spans="1:1" x14ac:dyDescent="0.35">
      <c r="A520" t="s">
        <v>19</v>
      </c>
    </row>
    <row r="521" spans="1:1" x14ac:dyDescent="0.35">
      <c r="A521" t="s">
        <v>19</v>
      </c>
    </row>
    <row r="522" spans="1:1" x14ac:dyDescent="0.35">
      <c r="A522" t="s">
        <v>33</v>
      </c>
    </row>
    <row r="523" spans="1:1" x14ac:dyDescent="0.35">
      <c r="A523" t="s">
        <v>19</v>
      </c>
    </row>
    <row r="524" spans="1:1" x14ac:dyDescent="0.35">
      <c r="A524" t="s">
        <v>19</v>
      </c>
    </row>
    <row r="525" spans="1:1" x14ac:dyDescent="0.35">
      <c r="A525" t="s">
        <v>19</v>
      </c>
    </row>
    <row r="526" spans="1:1" x14ac:dyDescent="0.35">
      <c r="A526" t="s">
        <v>19</v>
      </c>
    </row>
    <row r="527" spans="1:1" x14ac:dyDescent="0.35">
      <c r="A527" t="s">
        <v>19</v>
      </c>
    </row>
    <row r="528" spans="1:1" x14ac:dyDescent="0.35">
      <c r="A528" t="s">
        <v>52</v>
      </c>
    </row>
    <row r="529" spans="1:1" x14ac:dyDescent="0.35">
      <c r="A529" t="s">
        <v>19</v>
      </c>
    </row>
    <row r="530" spans="1:1" x14ac:dyDescent="0.35">
      <c r="A530" t="s">
        <v>19</v>
      </c>
    </row>
    <row r="531" spans="1:1" x14ac:dyDescent="0.35">
      <c r="A531" t="s">
        <v>19</v>
      </c>
    </row>
    <row r="532" spans="1:1" x14ac:dyDescent="0.35">
      <c r="A532" t="s">
        <v>19</v>
      </c>
    </row>
    <row r="533" spans="1:1" x14ac:dyDescent="0.35">
      <c r="A533" t="s">
        <v>19</v>
      </c>
    </row>
    <row r="534" spans="1:1" x14ac:dyDescent="0.35">
      <c r="A534" t="s">
        <v>19</v>
      </c>
    </row>
    <row r="535" spans="1:1" x14ac:dyDescent="0.35">
      <c r="A535" t="s">
        <v>19</v>
      </c>
    </row>
    <row r="536" spans="1:1" x14ac:dyDescent="0.35">
      <c r="A536" t="s">
        <v>19</v>
      </c>
    </row>
    <row r="537" spans="1:1" x14ac:dyDescent="0.35">
      <c r="A537" t="s">
        <v>33</v>
      </c>
    </row>
    <row r="538" spans="1:1" x14ac:dyDescent="0.35">
      <c r="A538" t="s">
        <v>33</v>
      </c>
    </row>
    <row r="539" spans="1:1" x14ac:dyDescent="0.35">
      <c r="A539" t="s">
        <v>19</v>
      </c>
    </row>
    <row r="540" spans="1:1" x14ac:dyDescent="0.35">
      <c r="A540" t="s">
        <v>33</v>
      </c>
    </row>
    <row r="541" spans="1:1" x14ac:dyDescent="0.35">
      <c r="A541" t="s">
        <v>52</v>
      </c>
    </row>
    <row r="542" spans="1:1" x14ac:dyDescent="0.35">
      <c r="A542" t="s">
        <v>33</v>
      </c>
    </row>
    <row r="543" spans="1:1" x14ac:dyDescent="0.35">
      <c r="A543" t="s">
        <v>19</v>
      </c>
    </row>
    <row r="544" spans="1:1" x14ac:dyDescent="0.35">
      <c r="A544" t="s">
        <v>19</v>
      </c>
    </row>
    <row r="545" spans="1:1" x14ac:dyDescent="0.35">
      <c r="A545" t="s">
        <v>33</v>
      </c>
    </row>
    <row r="546" spans="1:1" x14ac:dyDescent="0.35">
      <c r="A546" t="s">
        <v>19</v>
      </c>
    </row>
    <row r="547" spans="1:1" x14ac:dyDescent="0.35">
      <c r="A547" t="s">
        <v>33</v>
      </c>
    </row>
    <row r="548" spans="1:1" x14ac:dyDescent="0.35">
      <c r="A548" t="s">
        <v>19</v>
      </c>
    </row>
    <row r="549" spans="1:1" x14ac:dyDescent="0.35">
      <c r="A549" t="s">
        <v>19</v>
      </c>
    </row>
    <row r="550" spans="1:1" x14ac:dyDescent="0.35">
      <c r="A550" t="s">
        <v>19</v>
      </c>
    </row>
    <row r="551" spans="1:1" x14ac:dyDescent="0.35">
      <c r="A551" t="s">
        <v>33</v>
      </c>
    </row>
    <row r="552" spans="1:1" x14ac:dyDescent="0.35">
      <c r="A552" t="s">
        <v>19</v>
      </c>
    </row>
    <row r="553" spans="1:1" x14ac:dyDescent="0.35">
      <c r="A553" t="s">
        <v>33</v>
      </c>
    </row>
    <row r="554" spans="1:1" x14ac:dyDescent="0.35">
      <c r="A554" t="s">
        <v>19</v>
      </c>
    </row>
    <row r="555" spans="1:1" x14ac:dyDescent="0.35">
      <c r="A555" t="s">
        <v>33</v>
      </c>
    </row>
    <row r="556" spans="1:1" x14ac:dyDescent="0.35">
      <c r="A556" t="s">
        <v>52</v>
      </c>
    </row>
    <row r="557" spans="1:1" x14ac:dyDescent="0.35">
      <c r="A557" t="s">
        <v>19</v>
      </c>
    </row>
    <row r="558" spans="1:1" x14ac:dyDescent="0.35">
      <c r="A558" t="s">
        <v>19</v>
      </c>
    </row>
    <row r="559" spans="1:1" x14ac:dyDescent="0.35">
      <c r="A559" t="s">
        <v>52</v>
      </c>
    </row>
    <row r="560" spans="1:1" x14ac:dyDescent="0.35">
      <c r="A560" t="s">
        <v>19</v>
      </c>
    </row>
    <row r="561" spans="1:1" x14ac:dyDescent="0.35">
      <c r="A561" t="s">
        <v>19</v>
      </c>
    </row>
    <row r="562" spans="1:1" x14ac:dyDescent="0.35">
      <c r="A562" t="s">
        <v>19</v>
      </c>
    </row>
    <row r="563" spans="1:1" x14ac:dyDescent="0.35">
      <c r="A563" t="s">
        <v>19</v>
      </c>
    </row>
    <row r="564" spans="1:1" x14ac:dyDescent="0.35">
      <c r="A564" t="s">
        <v>19</v>
      </c>
    </row>
    <row r="565" spans="1:1" x14ac:dyDescent="0.35">
      <c r="A565" t="s">
        <v>19</v>
      </c>
    </row>
    <row r="566" spans="1:1" x14ac:dyDescent="0.35">
      <c r="A566" t="s">
        <v>19</v>
      </c>
    </row>
    <row r="567" spans="1:1" x14ac:dyDescent="0.35">
      <c r="A567" t="s">
        <v>19</v>
      </c>
    </row>
    <row r="568" spans="1:1" x14ac:dyDescent="0.35">
      <c r="A568" t="s">
        <v>33</v>
      </c>
    </row>
    <row r="569" spans="1:1" x14ac:dyDescent="0.35">
      <c r="A569" t="s">
        <v>19</v>
      </c>
    </row>
    <row r="570" spans="1:1" x14ac:dyDescent="0.35">
      <c r="A570" t="s">
        <v>19</v>
      </c>
    </row>
    <row r="571" spans="1:1" x14ac:dyDescent="0.35">
      <c r="A571" t="s">
        <v>19</v>
      </c>
    </row>
    <row r="572" spans="1:1" x14ac:dyDescent="0.35">
      <c r="A572" t="s">
        <v>19</v>
      </c>
    </row>
    <row r="573" spans="1:1" x14ac:dyDescent="0.35">
      <c r="A573" t="s">
        <v>19</v>
      </c>
    </row>
    <row r="574" spans="1:1" x14ac:dyDescent="0.35">
      <c r="A574" t="s">
        <v>19</v>
      </c>
    </row>
    <row r="575" spans="1:1" x14ac:dyDescent="0.35">
      <c r="A575" t="s">
        <v>19</v>
      </c>
    </row>
    <row r="576" spans="1:1" x14ac:dyDescent="0.35">
      <c r="A576" t="s">
        <v>19</v>
      </c>
    </row>
    <row r="577" spans="1:1" x14ac:dyDescent="0.35">
      <c r="A577" t="s">
        <v>33</v>
      </c>
    </row>
    <row r="578" spans="1:1" x14ac:dyDescent="0.35">
      <c r="A578" t="s">
        <v>19</v>
      </c>
    </row>
    <row r="579" spans="1:1" x14ac:dyDescent="0.35">
      <c r="A579" t="s">
        <v>33</v>
      </c>
    </row>
    <row r="580" spans="1:1" x14ac:dyDescent="0.35">
      <c r="A580" t="s">
        <v>33</v>
      </c>
    </row>
    <row r="581" spans="1:1" x14ac:dyDescent="0.35">
      <c r="A581" t="s">
        <v>33</v>
      </c>
    </row>
    <row r="582" spans="1:1" x14ac:dyDescent="0.35">
      <c r="A582" t="s">
        <v>52</v>
      </c>
    </row>
    <row r="583" spans="1:1" x14ac:dyDescent="0.35">
      <c r="A583" t="s">
        <v>33</v>
      </c>
    </row>
    <row r="584" spans="1:1" x14ac:dyDescent="0.35">
      <c r="A584" t="s">
        <v>52</v>
      </c>
    </row>
    <row r="585" spans="1:1" x14ac:dyDescent="0.35">
      <c r="A585" t="s">
        <v>33</v>
      </c>
    </row>
    <row r="586" spans="1:1" x14ac:dyDescent="0.35">
      <c r="A586" t="s">
        <v>52</v>
      </c>
    </row>
    <row r="587" spans="1:1" x14ac:dyDescent="0.35">
      <c r="A587" t="s">
        <v>33</v>
      </c>
    </row>
    <row r="588" spans="1:1" x14ac:dyDescent="0.35">
      <c r="A588" t="s">
        <v>19</v>
      </c>
    </row>
    <row r="589" spans="1:1" x14ac:dyDescent="0.35">
      <c r="A589" t="s">
        <v>52</v>
      </c>
    </row>
    <row r="590" spans="1:1" x14ac:dyDescent="0.35">
      <c r="A590" t="s">
        <v>19</v>
      </c>
    </row>
    <row r="591" spans="1:1" x14ac:dyDescent="0.35">
      <c r="A591" t="s">
        <v>19</v>
      </c>
    </row>
    <row r="592" spans="1:1" x14ac:dyDescent="0.35">
      <c r="A592" t="s">
        <v>19</v>
      </c>
    </row>
    <row r="593" spans="1:1" x14ac:dyDescent="0.35">
      <c r="A593" t="s">
        <v>19</v>
      </c>
    </row>
    <row r="594" spans="1:1" x14ac:dyDescent="0.35">
      <c r="A594" t="s">
        <v>52</v>
      </c>
    </row>
    <row r="595" spans="1:1" x14ac:dyDescent="0.35">
      <c r="A595" t="s">
        <v>19</v>
      </c>
    </row>
    <row r="596" spans="1:1" x14ac:dyDescent="0.35">
      <c r="A596" t="s">
        <v>19</v>
      </c>
    </row>
    <row r="597" spans="1:1" x14ac:dyDescent="0.35">
      <c r="A597" t="s">
        <v>19</v>
      </c>
    </row>
    <row r="598" spans="1:1" x14ac:dyDescent="0.35">
      <c r="A598" t="s">
        <v>19</v>
      </c>
    </row>
    <row r="599" spans="1:1" x14ac:dyDescent="0.35">
      <c r="A599" t="s">
        <v>19</v>
      </c>
    </row>
    <row r="600" spans="1:1" x14ac:dyDescent="0.35">
      <c r="A600" t="s">
        <v>19</v>
      </c>
    </row>
    <row r="601" spans="1:1" x14ac:dyDescent="0.35">
      <c r="A601" t="s">
        <v>19</v>
      </c>
    </row>
    <row r="602" spans="1:1" x14ac:dyDescent="0.35">
      <c r="A602" t="s">
        <v>19</v>
      </c>
    </row>
    <row r="603" spans="1:1" x14ac:dyDescent="0.35">
      <c r="A603" t="s">
        <v>52</v>
      </c>
    </row>
    <row r="604" spans="1:1" x14ac:dyDescent="0.35">
      <c r="A604" t="s">
        <v>19</v>
      </c>
    </row>
    <row r="605" spans="1:1" x14ac:dyDescent="0.35">
      <c r="A605" t="s">
        <v>19</v>
      </c>
    </row>
    <row r="606" spans="1:1" x14ac:dyDescent="0.35">
      <c r="A606" t="s">
        <v>19</v>
      </c>
    </row>
    <row r="607" spans="1:1" x14ac:dyDescent="0.35">
      <c r="A607" t="s">
        <v>33</v>
      </c>
    </row>
    <row r="608" spans="1:1" x14ac:dyDescent="0.35">
      <c r="A608" t="s">
        <v>52</v>
      </c>
    </row>
    <row r="609" spans="1:1" x14ac:dyDescent="0.35">
      <c r="A609" t="s">
        <v>19</v>
      </c>
    </row>
    <row r="610" spans="1:1" x14ac:dyDescent="0.35">
      <c r="A610" t="s">
        <v>52</v>
      </c>
    </row>
    <row r="611" spans="1:1" x14ac:dyDescent="0.35">
      <c r="A611" t="s">
        <v>19</v>
      </c>
    </row>
    <row r="612" spans="1:1" x14ac:dyDescent="0.35">
      <c r="A612" t="s">
        <v>19</v>
      </c>
    </row>
    <row r="613" spans="1:1" x14ac:dyDescent="0.35">
      <c r="A613" t="s">
        <v>19</v>
      </c>
    </row>
    <row r="614" spans="1:1" x14ac:dyDescent="0.35">
      <c r="A614" t="s">
        <v>33</v>
      </c>
    </row>
    <row r="615" spans="1:1" x14ac:dyDescent="0.35">
      <c r="A615" t="s">
        <v>19</v>
      </c>
    </row>
    <row r="616" spans="1:1" x14ac:dyDescent="0.35">
      <c r="A616" t="s">
        <v>33</v>
      </c>
    </row>
    <row r="617" spans="1:1" x14ac:dyDescent="0.35">
      <c r="A617" t="s">
        <v>33</v>
      </c>
    </row>
    <row r="618" spans="1:1" x14ac:dyDescent="0.35">
      <c r="A618" t="s">
        <v>19</v>
      </c>
    </row>
    <row r="619" spans="1:1" x14ac:dyDescent="0.35">
      <c r="A619" t="s">
        <v>19</v>
      </c>
    </row>
    <row r="620" spans="1:1" x14ac:dyDescent="0.35">
      <c r="A620" t="s">
        <v>52</v>
      </c>
    </row>
    <row r="621" spans="1:1" x14ac:dyDescent="0.35">
      <c r="A621" t="s">
        <v>33</v>
      </c>
    </row>
    <row r="622" spans="1:1" x14ac:dyDescent="0.35">
      <c r="A622" t="s">
        <v>19</v>
      </c>
    </row>
    <row r="623" spans="1:1" x14ac:dyDescent="0.35">
      <c r="A623" t="s">
        <v>19</v>
      </c>
    </row>
    <row r="624" spans="1:1" x14ac:dyDescent="0.35">
      <c r="A624" t="s">
        <v>19</v>
      </c>
    </row>
    <row r="625" spans="1:1" x14ac:dyDescent="0.35">
      <c r="A625" t="s">
        <v>19</v>
      </c>
    </row>
    <row r="626" spans="1:1" x14ac:dyDescent="0.35">
      <c r="A626" t="s">
        <v>52</v>
      </c>
    </row>
    <row r="627" spans="1:1" x14ac:dyDescent="0.35">
      <c r="A627" t="s">
        <v>19</v>
      </c>
    </row>
    <row r="628" spans="1:1" x14ac:dyDescent="0.35">
      <c r="A628" t="s">
        <v>19</v>
      </c>
    </row>
    <row r="629" spans="1:1" x14ac:dyDescent="0.35">
      <c r="A629" t="s">
        <v>19</v>
      </c>
    </row>
    <row r="630" spans="1:1" x14ac:dyDescent="0.35">
      <c r="A630" t="s">
        <v>19</v>
      </c>
    </row>
    <row r="631" spans="1:1" x14ac:dyDescent="0.35">
      <c r="A631" t="s">
        <v>19</v>
      </c>
    </row>
    <row r="632" spans="1:1" x14ac:dyDescent="0.35">
      <c r="A632" t="s">
        <v>19</v>
      </c>
    </row>
    <row r="633" spans="1:1" x14ac:dyDescent="0.35">
      <c r="A633" t="s">
        <v>19</v>
      </c>
    </row>
    <row r="634" spans="1:1" x14ac:dyDescent="0.35">
      <c r="A634" t="s">
        <v>52</v>
      </c>
    </row>
    <row r="635" spans="1:1" x14ac:dyDescent="0.35">
      <c r="A635" t="s">
        <v>33</v>
      </c>
    </row>
    <row r="636" spans="1:1" x14ac:dyDescent="0.35">
      <c r="A636" t="s">
        <v>19</v>
      </c>
    </row>
    <row r="637" spans="1:1" x14ac:dyDescent="0.35">
      <c r="A637" t="s">
        <v>19</v>
      </c>
    </row>
    <row r="638" spans="1:1" x14ac:dyDescent="0.35">
      <c r="A638" t="s">
        <v>33</v>
      </c>
    </row>
    <row r="639" spans="1:1" x14ac:dyDescent="0.35">
      <c r="A639" t="s">
        <v>19</v>
      </c>
    </row>
    <row r="640" spans="1:1" x14ac:dyDescent="0.35">
      <c r="A640" t="s">
        <v>19</v>
      </c>
    </row>
    <row r="641" spans="1:1" x14ac:dyDescent="0.35">
      <c r="A641" t="s">
        <v>19</v>
      </c>
    </row>
    <row r="642" spans="1:1" x14ac:dyDescent="0.35">
      <c r="A642" t="s">
        <v>19</v>
      </c>
    </row>
    <row r="643" spans="1:1" x14ac:dyDescent="0.35">
      <c r="A643" t="s">
        <v>19</v>
      </c>
    </row>
    <row r="644" spans="1:1" x14ac:dyDescent="0.35">
      <c r="A644" t="s">
        <v>19</v>
      </c>
    </row>
    <row r="645" spans="1:1" x14ac:dyDescent="0.35">
      <c r="A645" t="s">
        <v>19</v>
      </c>
    </row>
    <row r="646" spans="1:1" x14ac:dyDescent="0.35">
      <c r="A646" t="s">
        <v>19</v>
      </c>
    </row>
    <row r="647" spans="1:1" x14ac:dyDescent="0.35">
      <c r="A647" t="s">
        <v>19</v>
      </c>
    </row>
    <row r="648" spans="1:1" x14ac:dyDescent="0.35">
      <c r="A648" t="s">
        <v>33</v>
      </c>
    </row>
    <row r="649" spans="1:1" x14ac:dyDescent="0.35">
      <c r="A649" t="s">
        <v>19</v>
      </c>
    </row>
    <row r="650" spans="1:1" x14ac:dyDescent="0.35">
      <c r="A650" t="s">
        <v>19</v>
      </c>
    </row>
    <row r="651" spans="1:1" x14ac:dyDescent="0.35">
      <c r="A651" t="s">
        <v>19</v>
      </c>
    </row>
    <row r="652" spans="1:1" x14ac:dyDescent="0.35">
      <c r="A652" t="s">
        <v>33</v>
      </c>
    </row>
    <row r="653" spans="1:1" x14ac:dyDescent="0.35">
      <c r="A653" t="s">
        <v>19</v>
      </c>
    </row>
    <row r="654" spans="1:1" x14ac:dyDescent="0.35">
      <c r="A654" t="s">
        <v>19</v>
      </c>
    </row>
    <row r="655" spans="1:1" x14ac:dyDescent="0.35">
      <c r="A655" t="s">
        <v>33</v>
      </c>
    </row>
    <row r="656" spans="1:1" x14ac:dyDescent="0.35">
      <c r="A656" t="s">
        <v>52</v>
      </c>
    </row>
    <row r="657" spans="1:1" x14ac:dyDescent="0.35">
      <c r="A657" t="s">
        <v>19</v>
      </c>
    </row>
    <row r="658" spans="1:1" x14ac:dyDescent="0.35">
      <c r="A658" t="s">
        <v>19</v>
      </c>
    </row>
    <row r="659" spans="1:1" x14ac:dyDescent="0.35">
      <c r="A659" t="s">
        <v>19</v>
      </c>
    </row>
    <row r="660" spans="1:1" x14ac:dyDescent="0.35">
      <c r="A660" t="s">
        <v>19</v>
      </c>
    </row>
    <row r="661" spans="1:1" x14ac:dyDescent="0.35">
      <c r="A661" t="s">
        <v>19</v>
      </c>
    </row>
    <row r="662" spans="1:1" x14ac:dyDescent="0.35">
      <c r="A662" t="s">
        <v>19</v>
      </c>
    </row>
    <row r="663" spans="1:1" x14ac:dyDescent="0.35">
      <c r="A663" t="s">
        <v>19</v>
      </c>
    </row>
    <row r="664" spans="1:1" x14ac:dyDescent="0.35">
      <c r="A664" t="s">
        <v>19</v>
      </c>
    </row>
    <row r="665" spans="1:1" x14ac:dyDescent="0.35">
      <c r="A665" t="s">
        <v>19</v>
      </c>
    </row>
    <row r="666" spans="1:1" x14ac:dyDescent="0.35">
      <c r="A666" t="s">
        <v>19</v>
      </c>
    </row>
    <row r="667" spans="1:1" x14ac:dyDescent="0.35">
      <c r="A667" t="s">
        <v>52</v>
      </c>
    </row>
    <row r="668" spans="1:1" x14ac:dyDescent="0.35">
      <c r="A668" t="s">
        <v>19</v>
      </c>
    </row>
    <row r="669" spans="1:1" x14ac:dyDescent="0.35">
      <c r="A669" t="s">
        <v>19</v>
      </c>
    </row>
    <row r="670" spans="1:1" x14ac:dyDescent="0.35">
      <c r="A670" t="s">
        <v>33</v>
      </c>
    </row>
    <row r="671" spans="1:1" x14ac:dyDescent="0.35">
      <c r="A671" t="s">
        <v>19</v>
      </c>
    </row>
    <row r="672" spans="1:1" x14ac:dyDescent="0.35">
      <c r="A672" t="s">
        <v>19</v>
      </c>
    </row>
    <row r="673" spans="1:1" x14ac:dyDescent="0.35">
      <c r="A673" t="s">
        <v>19</v>
      </c>
    </row>
    <row r="674" spans="1:1" x14ac:dyDescent="0.35">
      <c r="A674" t="s">
        <v>19</v>
      </c>
    </row>
    <row r="675" spans="1:1" x14ac:dyDescent="0.35">
      <c r="A675" t="s">
        <v>19</v>
      </c>
    </row>
    <row r="676" spans="1:1" x14ac:dyDescent="0.35">
      <c r="A676" t="s">
        <v>19</v>
      </c>
    </row>
    <row r="677" spans="1:1" x14ac:dyDescent="0.35">
      <c r="A677" t="s">
        <v>19</v>
      </c>
    </row>
    <row r="678" spans="1:1" x14ac:dyDescent="0.35">
      <c r="A678" t="s">
        <v>19</v>
      </c>
    </row>
    <row r="679" spans="1:1" x14ac:dyDescent="0.35">
      <c r="A679" t="s">
        <v>33</v>
      </c>
    </row>
    <row r="680" spans="1:1" x14ac:dyDescent="0.35">
      <c r="A680" t="s">
        <v>19</v>
      </c>
    </row>
    <row r="681" spans="1:1" x14ac:dyDescent="0.35">
      <c r="A681" t="s">
        <v>19</v>
      </c>
    </row>
    <row r="682" spans="1:1" x14ac:dyDescent="0.35">
      <c r="A682" t="s">
        <v>19</v>
      </c>
    </row>
    <row r="683" spans="1:1" x14ac:dyDescent="0.35">
      <c r="A683" t="s">
        <v>19</v>
      </c>
    </row>
    <row r="684" spans="1:1" x14ac:dyDescent="0.35">
      <c r="A684" t="s">
        <v>19</v>
      </c>
    </row>
    <row r="685" spans="1:1" x14ac:dyDescent="0.35">
      <c r="A685" t="s">
        <v>19</v>
      </c>
    </row>
    <row r="686" spans="1:1" x14ac:dyDescent="0.35">
      <c r="A686" t="s">
        <v>19</v>
      </c>
    </row>
    <row r="687" spans="1:1" x14ac:dyDescent="0.35">
      <c r="A687" t="s">
        <v>19</v>
      </c>
    </row>
    <row r="688" spans="1:1" x14ac:dyDescent="0.35">
      <c r="A688" t="s">
        <v>19</v>
      </c>
    </row>
    <row r="689" spans="1:1" x14ac:dyDescent="0.35">
      <c r="A689" t="s">
        <v>52</v>
      </c>
    </row>
    <row r="690" spans="1:1" x14ac:dyDescent="0.35">
      <c r="A690" t="s">
        <v>19</v>
      </c>
    </row>
    <row r="691" spans="1:1" x14ac:dyDescent="0.35">
      <c r="A691" t="s">
        <v>19</v>
      </c>
    </row>
    <row r="692" spans="1:1" x14ac:dyDescent="0.35">
      <c r="A692" t="s">
        <v>19</v>
      </c>
    </row>
    <row r="693" spans="1:1" x14ac:dyDescent="0.35">
      <c r="A693" t="s">
        <v>19</v>
      </c>
    </row>
    <row r="694" spans="1:1" x14ac:dyDescent="0.35">
      <c r="A694" t="s">
        <v>33</v>
      </c>
    </row>
    <row r="695" spans="1:1" x14ac:dyDescent="0.35">
      <c r="A695" t="s">
        <v>19</v>
      </c>
    </row>
    <row r="696" spans="1:1" x14ac:dyDescent="0.35">
      <c r="A696" t="s">
        <v>33</v>
      </c>
    </row>
    <row r="697" spans="1:1" x14ac:dyDescent="0.35">
      <c r="A697" t="s">
        <v>33</v>
      </c>
    </row>
    <row r="698" spans="1:1" x14ac:dyDescent="0.35">
      <c r="A698" t="s">
        <v>52</v>
      </c>
    </row>
    <row r="699" spans="1:1" x14ac:dyDescent="0.35">
      <c r="A699" t="s">
        <v>19</v>
      </c>
    </row>
    <row r="700" spans="1:1" x14ac:dyDescent="0.35">
      <c r="A700" t="s">
        <v>19</v>
      </c>
    </row>
    <row r="701" spans="1:1" x14ac:dyDescent="0.35">
      <c r="A701" t="s">
        <v>19</v>
      </c>
    </row>
    <row r="702" spans="1:1" x14ac:dyDescent="0.35">
      <c r="A702" t="s">
        <v>33</v>
      </c>
    </row>
    <row r="703" spans="1:1" x14ac:dyDescent="0.35">
      <c r="A703" t="s">
        <v>19</v>
      </c>
    </row>
    <row r="704" spans="1:1" x14ac:dyDescent="0.35">
      <c r="A704" t="s">
        <v>19</v>
      </c>
    </row>
    <row r="705" spans="1:1" x14ac:dyDescent="0.35">
      <c r="A705" t="s">
        <v>33</v>
      </c>
    </row>
    <row r="706" spans="1:1" x14ac:dyDescent="0.35">
      <c r="A706" t="s">
        <v>19</v>
      </c>
    </row>
    <row r="707" spans="1:1" x14ac:dyDescent="0.35">
      <c r="A707" t="s">
        <v>52</v>
      </c>
    </row>
    <row r="708" spans="1:1" x14ac:dyDescent="0.35">
      <c r="A708" t="s">
        <v>19</v>
      </c>
    </row>
    <row r="709" spans="1:1" x14ac:dyDescent="0.35">
      <c r="A709" t="s">
        <v>19</v>
      </c>
    </row>
    <row r="710" spans="1:1" x14ac:dyDescent="0.35">
      <c r="A710" t="s">
        <v>19</v>
      </c>
    </row>
    <row r="711" spans="1:1" x14ac:dyDescent="0.35">
      <c r="A711" t="s">
        <v>19</v>
      </c>
    </row>
    <row r="712" spans="1:1" x14ac:dyDescent="0.35">
      <c r="A712" t="s">
        <v>19</v>
      </c>
    </row>
    <row r="713" spans="1:1" x14ac:dyDescent="0.35">
      <c r="A713" t="s">
        <v>19</v>
      </c>
    </row>
    <row r="714" spans="1:1" x14ac:dyDescent="0.35">
      <c r="A714" t="s">
        <v>52</v>
      </c>
    </row>
    <row r="715" spans="1:1" x14ac:dyDescent="0.35">
      <c r="A715" t="s">
        <v>19</v>
      </c>
    </row>
    <row r="716" spans="1:1" x14ac:dyDescent="0.35">
      <c r="A716" t="s">
        <v>33</v>
      </c>
    </row>
    <row r="717" spans="1:1" x14ac:dyDescent="0.35">
      <c r="A717" t="s">
        <v>19</v>
      </c>
    </row>
    <row r="718" spans="1:1" x14ac:dyDescent="0.35">
      <c r="A718" t="s">
        <v>19</v>
      </c>
    </row>
    <row r="719" spans="1:1" x14ac:dyDescent="0.35">
      <c r="A719" t="s">
        <v>19</v>
      </c>
    </row>
    <row r="720" spans="1:1" x14ac:dyDescent="0.35">
      <c r="A720" t="s">
        <v>33</v>
      </c>
    </row>
    <row r="721" spans="1:1" x14ac:dyDescent="0.35">
      <c r="A721" t="s">
        <v>19</v>
      </c>
    </row>
    <row r="722" spans="1:1" x14ac:dyDescent="0.35">
      <c r="A722" t="s">
        <v>33</v>
      </c>
    </row>
    <row r="723" spans="1:1" x14ac:dyDescent="0.35">
      <c r="A723" t="s">
        <v>19</v>
      </c>
    </row>
    <row r="724" spans="1:1" x14ac:dyDescent="0.35">
      <c r="A724" t="s">
        <v>33</v>
      </c>
    </row>
    <row r="725" spans="1:1" x14ac:dyDescent="0.35">
      <c r="A725" t="s">
        <v>19</v>
      </c>
    </row>
    <row r="726" spans="1:1" x14ac:dyDescent="0.35">
      <c r="A726" t="s">
        <v>19</v>
      </c>
    </row>
    <row r="727" spans="1:1" x14ac:dyDescent="0.35">
      <c r="A727" t="s">
        <v>19</v>
      </c>
    </row>
    <row r="728" spans="1:1" x14ac:dyDescent="0.35">
      <c r="A728" t="s">
        <v>19</v>
      </c>
    </row>
    <row r="729" spans="1:1" x14ac:dyDescent="0.35">
      <c r="A729" t="s">
        <v>33</v>
      </c>
    </row>
    <row r="730" spans="1:1" x14ac:dyDescent="0.35">
      <c r="A730" t="s">
        <v>19</v>
      </c>
    </row>
    <row r="731" spans="1:1" x14ac:dyDescent="0.35">
      <c r="A731" t="s">
        <v>33</v>
      </c>
    </row>
    <row r="732" spans="1:1" x14ac:dyDescent="0.35">
      <c r="A732" t="s">
        <v>19</v>
      </c>
    </row>
    <row r="733" spans="1:1" x14ac:dyDescent="0.35">
      <c r="A733" t="s">
        <v>52</v>
      </c>
    </row>
    <row r="734" spans="1:1" x14ac:dyDescent="0.35">
      <c r="A734" t="s">
        <v>33</v>
      </c>
    </row>
    <row r="735" spans="1:1" x14ac:dyDescent="0.35">
      <c r="A735" t="s">
        <v>19</v>
      </c>
    </row>
    <row r="736" spans="1:1" x14ac:dyDescent="0.35">
      <c r="A736" t="s">
        <v>52</v>
      </c>
    </row>
    <row r="737" spans="1:1" x14ac:dyDescent="0.35">
      <c r="A737" t="s">
        <v>19</v>
      </c>
    </row>
    <row r="738" spans="1:1" x14ac:dyDescent="0.35">
      <c r="A738" t="s">
        <v>19</v>
      </c>
    </row>
    <row r="739" spans="1:1" x14ac:dyDescent="0.35">
      <c r="A739" t="s">
        <v>19</v>
      </c>
    </row>
    <row r="740" spans="1:1" x14ac:dyDescent="0.35">
      <c r="A740" t="s">
        <v>19</v>
      </c>
    </row>
    <row r="741" spans="1:1" x14ac:dyDescent="0.35">
      <c r="A741" t="s">
        <v>19</v>
      </c>
    </row>
    <row r="742" spans="1:1" x14ac:dyDescent="0.35">
      <c r="A742" t="s">
        <v>19</v>
      </c>
    </row>
    <row r="743" spans="1:1" x14ac:dyDescent="0.35">
      <c r="A743" t="s">
        <v>52</v>
      </c>
    </row>
    <row r="744" spans="1:1" x14ac:dyDescent="0.35">
      <c r="A744" t="s">
        <v>19</v>
      </c>
    </row>
    <row r="745" spans="1:1" x14ac:dyDescent="0.35">
      <c r="A745" t="s">
        <v>52</v>
      </c>
    </row>
    <row r="746" spans="1:1" x14ac:dyDescent="0.35">
      <c r="A746" t="s">
        <v>52</v>
      </c>
    </row>
    <row r="747" spans="1:1" x14ac:dyDescent="0.35">
      <c r="A747" t="s">
        <v>19</v>
      </c>
    </row>
    <row r="748" spans="1:1" x14ac:dyDescent="0.35">
      <c r="A748" t="s">
        <v>52</v>
      </c>
    </row>
    <row r="749" spans="1:1" x14ac:dyDescent="0.35">
      <c r="A749" t="s">
        <v>19</v>
      </c>
    </row>
    <row r="750" spans="1:1" x14ac:dyDescent="0.35">
      <c r="A750" t="s">
        <v>19</v>
      </c>
    </row>
    <row r="751" spans="1:1" x14ac:dyDescent="0.35">
      <c r="A751" t="s">
        <v>19</v>
      </c>
    </row>
    <row r="752" spans="1:1" x14ac:dyDescent="0.35">
      <c r="A752" t="s">
        <v>19</v>
      </c>
    </row>
    <row r="753" spans="1:1" x14ac:dyDescent="0.35">
      <c r="A753" t="s">
        <v>19</v>
      </c>
    </row>
    <row r="754" spans="1:1" x14ac:dyDescent="0.35">
      <c r="A754" t="s">
        <v>33</v>
      </c>
    </row>
    <row r="755" spans="1:1" x14ac:dyDescent="0.35">
      <c r="A755" t="s">
        <v>33</v>
      </c>
    </row>
    <row r="756" spans="1:1" x14ac:dyDescent="0.35">
      <c r="A756" t="s">
        <v>19</v>
      </c>
    </row>
    <row r="757" spans="1:1" x14ac:dyDescent="0.35">
      <c r="A757" t="s">
        <v>33</v>
      </c>
    </row>
    <row r="758" spans="1:1" x14ac:dyDescent="0.35">
      <c r="A758" t="s">
        <v>19</v>
      </c>
    </row>
    <row r="759" spans="1:1" x14ac:dyDescent="0.35">
      <c r="A759" t="s">
        <v>52</v>
      </c>
    </row>
    <row r="760" spans="1:1" x14ac:dyDescent="0.35">
      <c r="A760" t="s">
        <v>52</v>
      </c>
    </row>
    <row r="761" spans="1:1" x14ac:dyDescent="0.35">
      <c r="A761" t="s">
        <v>33</v>
      </c>
    </row>
    <row r="762" spans="1:1" x14ac:dyDescent="0.35">
      <c r="A762" t="s">
        <v>33</v>
      </c>
    </row>
    <row r="763" spans="1:1" x14ac:dyDescent="0.35">
      <c r="A763" t="s">
        <v>19</v>
      </c>
    </row>
    <row r="764" spans="1:1" x14ac:dyDescent="0.35">
      <c r="A764" t="s">
        <v>19</v>
      </c>
    </row>
    <row r="765" spans="1:1" x14ac:dyDescent="0.35">
      <c r="A765" t="s">
        <v>19</v>
      </c>
    </row>
    <row r="766" spans="1:1" x14ac:dyDescent="0.35">
      <c r="A766" t="s">
        <v>19</v>
      </c>
    </row>
    <row r="767" spans="1:1" x14ac:dyDescent="0.35">
      <c r="A767" t="s">
        <v>33</v>
      </c>
    </row>
    <row r="768" spans="1:1" x14ac:dyDescent="0.35">
      <c r="A768" t="s">
        <v>19</v>
      </c>
    </row>
    <row r="769" spans="1:1" x14ac:dyDescent="0.35">
      <c r="A769" t="s">
        <v>19</v>
      </c>
    </row>
    <row r="770" spans="1:1" x14ac:dyDescent="0.35">
      <c r="A770" t="s">
        <v>19</v>
      </c>
    </row>
    <row r="771" spans="1:1" x14ac:dyDescent="0.35">
      <c r="A771" t="s">
        <v>19</v>
      </c>
    </row>
    <row r="772" spans="1:1" x14ac:dyDescent="0.35">
      <c r="A772" t="s">
        <v>19</v>
      </c>
    </row>
    <row r="773" spans="1:1" x14ac:dyDescent="0.35">
      <c r="A773" t="s">
        <v>52</v>
      </c>
    </row>
    <row r="774" spans="1:1" x14ac:dyDescent="0.35">
      <c r="A774" t="s">
        <v>19</v>
      </c>
    </row>
    <row r="775" spans="1:1" x14ac:dyDescent="0.35">
      <c r="A775" t="s">
        <v>33</v>
      </c>
    </row>
    <row r="776" spans="1:1" x14ac:dyDescent="0.35">
      <c r="A776" t="s">
        <v>19</v>
      </c>
    </row>
    <row r="777" spans="1:1" x14ac:dyDescent="0.35">
      <c r="A777" t="s">
        <v>19</v>
      </c>
    </row>
    <row r="778" spans="1:1" x14ac:dyDescent="0.35">
      <c r="A778" t="s">
        <v>33</v>
      </c>
    </row>
    <row r="779" spans="1:1" x14ac:dyDescent="0.35">
      <c r="A779" t="s">
        <v>33</v>
      </c>
    </row>
    <row r="780" spans="1:1" x14ac:dyDescent="0.35">
      <c r="A780" t="s">
        <v>19</v>
      </c>
    </row>
    <row r="781" spans="1:1" x14ac:dyDescent="0.35">
      <c r="A781" t="s">
        <v>33</v>
      </c>
    </row>
    <row r="782" spans="1:1" x14ac:dyDescent="0.35">
      <c r="A782" t="s">
        <v>19</v>
      </c>
    </row>
    <row r="783" spans="1:1" x14ac:dyDescent="0.35">
      <c r="A783" t="s">
        <v>19</v>
      </c>
    </row>
    <row r="784" spans="1:1" x14ac:dyDescent="0.35">
      <c r="A784" t="s">
        <v>19</v>
      </c>
    </row>
    <row r="785" spans="1:1" x14ac:dyDescent="0.35">
      <c r="A785" t="s">
        <v>19</v>
      </c>
    </row>
    <row r="786" spans="1:1" x14ac:dyDescent="0.35">
      <c r="A786" t="s">
        <v>19</v>
      </c>
    </row>
    <row r="787" spans="1:1" x14ac:dyDescent="0.35">
      <c r="A787" t="s">
        <v>19</v>
      </c>
    </row>
    <row r="788" spans="1:1" x14ac:dyDescent="0.35">
      <c r="A788" t="s">
        <v>33</v>
      </c>
    </row>
    <row r="789" spans="1:1" x14ac:dyDescent="0.35">
      <c r="A789" t="s">
        <v>19</v>
      </c>
    </row>
    <row r="790" spans="1:1" x14ac:dyDescent="0.35">
      <c r="A790" t="s">
        <v>33</v>
      </c>
    </row>
    <row r="791" spans="1:1" x14ac:dyDescent="0.35">
      <c r="A791" t="s">
        <v>52</v>
      </c>
    </row>
    <row r="792" spans="1:1" x14ac:dyDescent="0.35">
      <c r="A792" t="s">
        <v>19</v>
      </c>
    </row>
    <row r="793" spans="1:1" x14ac:dyDescent="0.35">
      <c r="A793" t="s">
        <v>52</v>
      </c>
    </row>
    <row r="794" spans="1:1" x14ac:dyDescent="0.35">
      <c r="A794" t="s">
        <v>33</v>
      </c>
    </row>
    <row r="795" spans="1:1" x14ac:dyDescent="0.35">
      <c r="A795" t="s">
        <v>19</v>
      </c>
    </row>
    <row r="796" spans="1:1" x14ac:dyDescent="0.35">
      <c r="A796" t="s">
        <v>19</v>
      </c>
    </row>
    <row r="797" spans="1:1" x14ac:dyDescent="0.35">
      <c r="A797" t="s">
        <v>19</v>
      </c>
    </row>
    <row r="798" spans="1:1" x14ac:dyDescent="0.35">
      <c r="A798" t="s">
        <v>33</v>
      </c>
    </row>
    <row r="799" spans="1:1" x14ac:dyDescent="0.35">
      <c r="A799" t="s">
        <v>19</v>
      </c>
    </row>
    <row r="800" spans="1:1" x14ac:dyDescent="0.35">
      <c r="A800" t="s">
        <v>19</v>
      </c>
    </row>
    <row r="801" spans="1:1" x14ac:dyDescent="0.35">
      <c r="A801" t="s">
        <v>33</v>
      </c>
    </row>
    <row r="802" spans="1:1" x14ac:dyDescent="0.35">
      <c r="A802" t="s">
        <v>19</v>
      </c>
    </row>
    <row r="803" spans="1:1" x14ac:dyDescent="0.35">
      <c r="A803" t="s">
        <v>19</v>
      </c>
    </row>
    <row r="804" spans="1:1" x14ac:dyDescent="0.35">
      <c r="A804" t="s">
        <v>33</v>
      </c>
    </row>
    <row r="805" spans="1:1" x14ac:dyDescent="0.35">
      <c r="A805" t="s">
        <v>19</v>
      </c>
    </row>
    <row r="806" spans="1:1" x14ac:dyDescent="0.35">
      <c r="A806" t="s">
        <v>19</v>
      </c>
    </row>
    <row r="807" spans="1:1" x14ac:dyDescent="0.35">
      <c r="A807" t="s">
        <v>52</v>
      </c>
    </row>
    <row r="808" spans="1:1" x14ac:dyDescent="0.35">
      <c r="A808" t="s">
        <v>19</v>
      </c>
    </row>
    <row r="809" spans="1:1" x14ac:dyDescent="0.35">
      <c r="A809" t="s">
        <v>19</v>
      </c>
    </row>
    <row r="810" spans="1:1" x14ac:dyDescent="0.35">
      <c r="A810" t="s">
        <v>19</v>
      </c>
    </row>
    <row r="811" spans="1:1" x14ac:dyDescent="0.35">
      <c r="A811" t="s">
        <v>19</v>
      </c>
    </row>
    <row r="812" spans="1:1" x14ac:dyDescent="0.35">
      <c r="A812" t="s">
        <v>19</v>
      </c>
    </row>
    <row r="813" spans="1:1" x14ac:dyDescent="0.35">
      <c r="A813" t="s">
        <v>19</v>
      </c>
    </row>
    <row r="814" spans="1:1" x14ac:dyDescent="0.35">
      <c r="A814" t="s">
        <v>52</v>
      </c>
    </row>
    <row r="815" spans="1:1" x14ac:dyDescent="0.35">
      <c r="A815" t="s">
        <v>19</v>
      </c>
    </row>
    <row r="816" spans="1:1" x14ac:dyDescent="0.35">
      <c r="A816" t="s">
        <v>19</v>
      </c>
    </row>
    <row r="817" spans="1:1" x14ac:dyDescent="0.35">
      <c r="A817" t="s">
        <v>52</v>
      </c>
    </row>
    <row r="818" spans="1:1" x14ac:dyDescent="0.35">
      <c r="A818" t="s">
        <v>19</v>
      </c>
    </row>
    <row r="819" spans="1:1" x14ac:dyDescent="0.35">
      <c r="A819" t="s">
        <v>19</v>
      </c>
    </row>
    <row r="820" spans="1:1" x14ac:dyDescent="0.35">
      <c r="A820" t="s">
        <v>19</v>
      </c>
    </row>
    <row r="821" spans="1:1" x14ac:dyDescent="0.35">
      <c r="A821" t="s">
        <v>19</v>
      </c>
    </row>
    <row r="822" spans="1:1" x14ac:dyDescent="0.35">
      <c r="A822" t="s">
        <v>19</v>
      </c>
    </row>
    <row r="823" spans="1:1" x14ac:dyDescent="0.35">
      <c r="A823" t="s">
        <v>33</v>
      </c>
    </row>
    <row r="824" spans="1:1" x14ac:dyDescent="0.35">
      <c r="A824" t="s">
        <v>19</v>
      </c>
    </row>
    <row r="825" spans="1:1" x14ac:dyDescent="0.35">
      <c r="A825" t="s">
        <v>52</v>
      </c>
    </row>
    <row r="826" spans="1:1" x14ac:dyDescent="0.35">
      <c r="A826" t="s">
        <v>33</v>
      </c>
    </row>
    <row r="827" spans="1:1" x14ac:dyDescent="0.35">
      <c r="A827" t="s">
        <v>52</v>
      </c>
    </row>
    <row r="828" spans="1:1" x14ac:dyDescent="0.35">
      <c r="A828" t="s">
        <v>19</v>
      </c>
    </row>
    <row r="829" spans="1:1" x14ac:dyDescent="0.35">
      <c r="A829" t="s">
        <v>33</v>
      </c>
    </row>
    <row r="830" spans="1:1" x14ac:dyDescent="0.35">
      <c r="A830" t="s">
        <v>33</v>
      </c>
    </row>
    <row r="831" spans="1:1" x14ac:dyDescent="0.35">
      <c r="A831" t="s">
        <v>19</v>
      </c>
    </row>
    <row r="832" spans="1:1" x14ac:dyDescent="0.35">
      <c r="A832" t="s">
        <v>19</v>
      </c>
    </row>
    <row r="833" spans="1:1" x14ac:dyDescent="0.35">
      <c r="A833" t="s">
        <v>19</v>
      </c>
    </row>
    <row r="834" spans="1:1" x14ac:dyDescent="0.35">
      <c r="A834" t="s">
        <v>19</v>
      </c>
    </row>
    <row r="835" spans="1:1" x14ac:dyDescent="0.35">
      <c r="A835" t="s">
        <v>19</v>
      </c>
    </row>
    <row r="836" spans="1:1" x14ac:dyDescent="0.35">
      <c r="A836" t="s">
        <v>19</v>
      </c>
    </row>
    <row r="837" spans="1:1" x14ac:dyDescent="0.35">
      <c r="A837" t="s">
        <v>19</v>
      </c>
    </row>
    <row r="838" spans="1:1" x14ac:dyDescent="0.35">
      <c r="A838" t="s">
        <v>19</v>
      </c>
    </row>
    <row r="839" spans="1:1" x14ac:dyDescent="0.35">
      <c r="A839" t="s">
        <v>19</v>
      </c>
    </row>
    <row r="840" spans="1:1" x14ac:dyDescent="0.35">
      <c r="A840" t="s">
        <v>19</v>
      </c>
    </row>
    <row r="841" spans="1:1" x14ac:dyDescent="0.35">
      <c r="A841" t="s">
        <v>33</v>
      </c>
    </row>
    <row r="842" spans="1:1" x14ac:dyDescent="0.35">
      <c r="A842" t="s">
        <v>52</v>
      </c>
    </row>
    <row r="843" spans="1:1" x14ac:dyDescent="0.35">
      <c r="A843" t="s">
        <v>19</v>
      </c>
    </row>
    <row r="844" spans="1:1" x14ac:dyDescent="0.35">
      <c r="A844" t="s">
        <v>33</v>
      </c>
    </row>
    <row r="845" spans="1:1" x14ac:dyDescent="0.35">
      <c r="A845" t="s">
        <v>19</v>
      </c>
    </row>
    <row r="846" spans="1:1" x14ac:dyDescent="0.35">
      <c r="A846" t="s">
        <v>19</v>
      </c>
    </row>
    <row r="847" spans="1:1" x14ac:dyDescent="0.35">
      <c r="A847" t="s">
        <v>19</v>
      </c>
    </row>
    <row r="848" spans="1:1" x14ac:dyDescent="0.35">
      <c r="A848" t="s">
        <v>52</v>
      </c>
    </row>
    <row r="849" spans="1:1" x14ac:dyDescent="0.35">
      <c r="A849" t="s">
        <v>33</v>
      </c>
    </row>
    <row r="850" spans="1:1" x14ac:dyDescent="0.35">
      <c r="A850" t="s">
        <v>19</v>
      </c>
    </row>
    <row r="851" spans="1:1" x14ac:dyDescent="0.35">
      <c r="A851" t="s">
        <v>19</v>
      </c>
    </row>
    <row r="852" spans="1:1" x14ac:dyDescent="0.35">
      <c r="A852" t="s">
        <v>52</v>
      </c>
    </row>
    <row r="853" spans="1:1" x14ac:dyDescent="0.35">
      <c r="A853" t="s">
        <v>19</v>
      </c>
    </row>
    <row r="854" spans="1:1" x14ac:dyDescent="0.35">
      <c r="A854" t="s">
        <v>19</v>
      </c>
    </row>
    <row r="855" spans="1:1" x14ac:dyDescent="0.35">
      <c r="A855" t="s">
        <v>33</v>
      </c>
    </row>
    <row r="856" spans="1:1" x14ac:dyDescent="0.35">
      <c r="A856" t="s">
        <v>52</v>
      </c>
    </row>
    <row r="857" spans="1:1" x14ac:dyDescent="0.35">
      <c r="A857" t="s">
        <v>33</v>
      </c>
    </row>
    <row r="858" spans="1:1" x14ac:dyDescent="0.35">
      <c r="A858" t="s">
        <v>33</v>
      </c>
    </row>
    <row r="859" spans="1:1" x14ac:dyDescent="0.35">
      <c r="A859" t="s">
        <v>19</v>
      </c>
    </row>
    <row r="860" spans="1:1" x14ac:dyDescent="0.35">
      <c r="A860" t="s">
        <v>19</v>
      </c>
    </row>
    <row r="861" spans="1:1" x14ac:dyDescent="0.35">
      <c r="A861" t="s">
        <v>19</v>
      </c>
    </row>
    <row r="862" spans="1:1" x14ac:dyDescent="0.35">
      <c r="A862" t="s">
        <v>19</v>
      </c>
    </row>
    <row r="863" spans="1:1" x14ac:dyDescent="0.35">
      <c r="A863" t="s">
        <v>19</v>
      </c>
    </row>
    <row r="864" spans="1:1" x14ac:dyDescent="0.35">
      <c r="A864" t="s">
        <v>19</v>
      </c>
    </row>
    <row r="865" spans="1:1" x14ac:dyDescent="0.35">
      <c r="A865" t="s">
        <v>52</v>
      </c>
    </row>
    <row r="866" spans="1:1" x14ac:dyDescent="0.35">
      <c r="A866" t="s">
        <v>33</v>
      </c>
    </row>
    <row r="867" spans="1:1" x14ac:dyDescent="0.35">
      <c r="A867" t="s">
        <v>33</v>
      </c>
    </row>
    <row r="868" spans="1:1" x14ac:dyDescent="0.35">
      <c r="A868" t="s">
        <v>19</v>
      </c>
    </row>
    <row r="869" spans="1:1" x14ac:dyDescent="0.35">
      <c r="A869" t="s">
        <v>33</v>
      </c>
    </row>
    <row r="870" spans="1:1" x14ac:dyDescent="0.35">
      <c r="A870" t="s">
        <v>19</v>
      </c>
    </row>
    <row r="871" spans="1:1" x14ac:dyDescent="0.35">
      <c r="A871" t="s">
        <v>19</v>
      </c>
    </row>
    <row r="872" spans="1:1" x14ac:dyDescent="0.35">
      <c r="A872" t="s">
        <v>19</v>
      </c>
    </row>
    <row r="873" spans="1:1" x14ac:dyDescent="0.35">
      <c r="A873" t="s">
        <v>52</v>
      </c>
    </row>
    <row r="874" spans="1:1" x14ac:dyDescent="0.35">
      <c r="A874" t="s">
        <v>19</v>
      </c>
    </row>
    <row r="875" spans="1:1" x14ac:dyDescent="0.35">
      <c r="A875" t="s">
        <v>19</v>
      </c>
    </row>
    <row r="876" spans="1:1" x14ac:dyDescent="0.35">
      <c r="A876" t="s">
        <v>19</v>
      </c>
    </row>
    <row r="877" spans="1:1" x14ac:dyDescent="0.35">
      <c r="A877" t="s">
        <v>33</v>
      </c>
    </row>
    <row r="878" spans="1:1" x14ac:dyDescent="0.35">
      <c r="A878" t="s">
        <v>33</v>
      </c>
    </row>
    <row r="879" spans="1:1" x14ac:dyDescent="0.35">
      <c r="A879" t="s">
        <v>33</v>
      </c>
    </row>
    <row r="880" spans="1:1" x14ac:dyDescent="0.35">
      <c r="A880" t="s">
        <v>19</v>
      </c>
    </row>
    <row r="881" spans="1:1" x14ac:dyDescent="0.35">
      <c r="A881" t="s">
        <v>33</v>
      </c>
    </row>
    <row r="882" spans="1:1" x14ac:dyDescent="0.35">
      <c r="A882" t="s">
        <v>52</v>
      </c>
    </row>
    <row r="883" spans="1:1" x14ac:dyDescent="0.35">
      <c r="A883" t="s">
        <v>19</v>
      </c>
    </row>
    <row r="884" spans="1:1" x14ac:dyDescent="0.35">
      <c r="A884" t="s">
        <v>52</v>
      </c>
    </row>
    <row r="885" spans="1:1" x14ac:dyDescent="0.35">
      <c r="A885" t="s">
        <v>19</v>
      </c>
    </row>
    <row r="886" spans="1:1" x14ac:dyDescent="0.35">
      <c r="A886" t="s">
        <v>52</v>
      </c>
    </row>
    <row r="887" spans="1:1" x14ac:dyDescent="0.35">
      <c r="A887" t="s">
        <v>19</v>
      </c>
    </row>
    <row r="888" spans="1:1" x14ac:dyDescent="0.35">
      <c r="A888" t="s">
        <v>52</v>
      </c>
    </row>
    <row r="889" spans="1:1" x14ac:dyDescent="0.35">
      <c r="A889" t="s">
        <v>19</v>
      </c>
    </row>
    <row r="890" spans="1:1" x14ac:dyDescent="0.35">
      <c r="A890" t="s">
        <v>19</v>
      </c>
    </row>
    <row r="891" spans="1:1" x14ac:dyDescent="0.35">
      <c r="A891" t="s">
        <v>19</v>
      </c>
    </row>
    <row r="892" spans="1:1" x14ac:dyDescent="0.35">
      <c r="A892" t="s">
        <v>33</v>
      </c>
    </row>
    <row r="893" spans="1:1" x14ac:dyDescent="0.35">
      <c r="A893" t="s">
        <v>52</v>
      </c>
    </row>
    <row r="894" spans="1:1" x14ac:dyDescent="0.35">
      <c r="A894" t="s">
        <v>19</v>
      </c>
    </row>
    <row r="895" spans="1:1" x14ac:dyDescent="0.35">
      <c r="A895" t="s">
        <v>33</v>
      </c>
    </row>
    <row r="896" spans="1:1" x14ac:dyDescent="0.35">
      <c r="A896" t="s">
        <v>19</v>
      </c>
    </row>
    <row r="897" spans="1:1" x14ac:dyDescent="0.35">
      <c r="A897" t="s">
        <v>19</v>
      </c>
    </row>
    <row r="898" spans="1:1" x14ac:dyDescent="0.35">
      <c r="A898" t="s">
        <v>19</v>
      </c>
    </row>
    <row r="899" spans="1:1" x14ac:dyDescent="0.35">
      <c r="A899" t="s">
        <v>19</v>
      </c>
    </row>
    <row r="900" spans="1:1" x14ac:dyDescent="0.35">
      <c r="A900" t="s">
        <v>33</v>
      </c>
    </row>
    <row r="901" spans="1:1" x14ac:dyDescent="0.35">
      <c r="A901" t="s">
        <v>19</v>
      </c>
    </row>
    <row r="902" spans="1:1" x14ac:dyDescent="0.35">
      <c r="A902" t="s">
        <v>19</v>
      </c>
    </row>
    <row r="903" spans="1:1" x14ac:dyDescent="0.35">
      <c r="A903" t="s">
        <v>19</v>
      </c>
    </row>
    <row r="904" spans="1:1" x14ac:dyDescent="0.35">
      <c r="A904" t="s">
        <v>19</v>
      </c>
    </row>
    <row r="905" spans="1:1" x14ac:dyDescent="0.35">
      <c r="A905" t="s">
        <v>33</v>
      </c>
    </row>
    <row r="906" spans="1:1" x14ac:dyDescent="0.35">
      <c r="A906" t="s">
        <v>19</v>
      </c>
    </row>
    <row r="907" spans="1:1" x14ac:dyDescent="0.35">
      <c r="A907" t="s">
        <v>19</v>
      </c>
    </row>
    <row r="908" spans="1:1" x14ac:dyDescent="0.35">
      <c r="A908" t="s">
        <v>19</v>
      </c>
    </row>
    <row r="909" spans="1:1" x14ac:dyDescent="0.35">
      <c r="A909" t="s">
        <v>19</v>
      </c>
    </row>
    <row r="910" spans="1:1" x14ac:dyDescent="0.35">
      <c r="A910" t="s">
        <v>19</v>
      </c>
    </row>
    <row r="911" spans="1:1" x14ac:dyDescent="0.35">
      <c r="A911" t="s">
        <v>19</v>
      </c>
    </row>
    <row r="912" spans="1:1" x14ac:dyDescent="0.35">
      <c r="A912" t="s">
        <v>19</v>
      </c>
    </row>
    <row r="913" spans="1:1" x14ac:dyDescent="0.35">
      <c r="A913" t="s">
        <v>19</v>
      </c>
    </row>
    <row r="914" spans="1:1" x14ac:dyDescent="0.35">
      <c r="A914" t="s">
        <v>19</v>
      </c>
    </row>
    <row r="915" spans="1:1" x14ac:dyDescent="0.35">
      <c r="A915" t="s">
        <v>52</v>
      </c>
    </row>
    <row r="916" spans="1:1" x14ac:dyDescent="0.35">
      <c r="A916" t="s">
        <v>19</v>
      </c>
    </row>
    <row r="917" spans="1:1" x14ac:dyDescent="0.35">
      <c r="A917" t="s">
        <v>33</v>
      </c>
    </row>
    <row r="918" spans="1:1" x14ac:dyDescent="0.35">
      <c r="A918" t="s">
        <v>52</v>
      </c>
    </row>
    <row r="919" spans="1:1" x14ac:dyDescent="0.35">
      <c r="A919" t="s">
        <v>52</v>
      </c>
    </row>
    <row r="920" spans="1:1" x14ac:dyDescent="0.35">
      <c r="A920" t="s">
        <v>19</v>
      </c>
    </row>
    <row r="921" spans="1:1" x14ac:dyDescent="0.35">
      <c r="A921" t="s">
        <v>19</v>
      </c>
    </row>
    <row r="922" spans="1:1" x14ac:dyDescent="0.35">
      <c r="A922" t="s">
        <v>19</v>
      </c>
    </row>
    <row r="923" spans="1:1" x14ac:dyDescent="0.35">
      <c r="A923" t="s">
        <v>19</v>
      </c>
    </row>
    <row r="924" spans="1:1" x14ac:dyDescent="0.35">
      <c r="A924" t="s">
        <v>52</v>
      </c>
    </row>
    <row r="925" spans="1:1" x14ac:dyDescent="0.35">
      <c r="A925" t="s">
        <v>19</v>
      </c>
    </row>
    <row r="926" spans="1:1" x14ac:dyDescent="0.35">
      <c r="A926" t="s">
        <v>52</v>
      </c>
    </row>
    <row r="927" spans="1:1" x14ac:dyDescent="0.35">
      <c r="A927" t="s">
        <v>52</v>
      </c>
    </row>
    <row r="928" spans="1:1" x14ac:dyDescent="0.35">
      <c r="A928" t="s">
        <v>19</v>
      </c>
    </row>
    <row r="929" spans="1:1" x14ac:dyDescent="0.35">
      <c r="A929" t="s">
        <v>19</v>
      </c>
    </row>
    <row r="930" spans="1:1" x14ac:dyDescent="0.35">
      <c r="A930" t="s">
        <v>33</v>
      </c>
    </row>
    <row r="931" spans="1:1" x14ac:dyDescent="0.35">
      <c r="A931" t="s">
        <v>52</v>
      </c>
    </row>
    <row r="932" spans="1:1" x14ac:dyDescent="0.35">
      <c r="A932" t="s">
        <v>19</v>
      </c>
    </row>
    <row r="933" spans="1:1" x14ac:dyDescent="0.35">
      <c r="A933" t="s">
        <v>19</v>
      </c>
    </row>
    <row r="934" spans="1:1" x14ac:dyDescent="0.35">
      <c r="A934" t="s">
        <v>19</v>
      </c>
    </row>
    <row r="935" spans="1:1" x14ac:dyDescent="0.35">
      <c r="A935" t="s">
        <v>19</v>
      </c>
    </row>
    <row r="936" spans="1:1" x14ac:dyDescent="0.35">
      <c r="A936" t="s">
        <v>19</v>
      </c>
    </row>
    <row r="937" spans="1:1" x14ac:dyDescent="0.35">
      <c r="A937" t="s">
        <v>19</v>
      </c>
    </row>
    <row r="938" spans="1:1" x14ac:dyDescent="0.35">
      <c r="A938" t="s">
        <v>19</v>
      </c>
    </row>
    <row r="939" spans="1:1" x14ac:dyDescent="0.35">
      <c r="A939" t="s">
        <v>19</v>
      </c>
    </row>
    <row r="940" spans="1:1" x14ac:dyDescent="0.35">
      <c r="A940" t="s">
        <v>19</v>
      </c>
    </row>
    <row r="941" spans="1:1" x14ac:dyDescent="0.35">
      <c r="A941" t="s">
        <v>52</v>
      </c>
    </row>
    <row r="942" spans="1:1" x14ac:dyDescent="0.35">
      <c r="A942" t="s">
        <v>19</v>
      </c>
    </row>
    <row r="943" spans="1:1" x14ac:dyDescent="0.35">
      <c r="A943" t="s">
        <v>52</v>
      </c>
    </row>
    <row r="944" spans="1:1" x14ac:dyDescent="0.35">
      <c r="A944" t="s">
        <v>19</v>
      </c>
    </row>
    <row r="945" spans="1:1" x14ac:dyDescent="0.35">
      <c r="A945" t="s">
        <v>19</v>
      </c>
    </row>
    <row r="946" spans="1:1" x14ac:dyDescent="0.35">
      <c r="A946" t="s">
        <v>33</v>
      </c>
    </row>
    <row r="947" spans="1:1" x14ac:dyDescent="0.35">
      <c r="A947" t="s">
        <v>19</v>
      </c>
    </row>
    <row r="948" spans="1:1" x14ac:dyDescent="0.35">
      <c r="A948" t="s">
        <v>19</v>
      </c>
    </row>
    <row r="949" spans="1:1" x14ac:dyDescent="0.35">
      <c r="A949" t="s">
        <v>33</v>
      </c>
    </row>
    <row r="950" spans="1:1" x14ac:dyDescent="0.35">
      <c r="A950" t="s">
        <v>33</v>
      </c>
    </row>
    <row r="951" spans="1:1" x14ac:dyDescent="0.35">
      <c r="A951" t="s">
        <v>19</v>
      </c>
    </row>
    <row r="952" spans="1:1" x14ac:dyDescent="0.35">
      <c r="A952" t="s">
        <v>52</v>
      </c>
    </row>
    <row r="953" spans="1:1" x14ac:dyDescent="0.35">
      <c r="A953" t="s">
        <v>19</v>
      </c>
    </row>
    <row r="954" spans="1:1" x14ac:dyDescent="0.35">
      <c r="A954" t="s">
        <v>19</v>
      </c>
    </row>
    <row r="955" spans="1:1" x14ac:dyDescent="0.35">
      <c r="A955" t="s">
        <v>33</v>
      </c>
    </row>
    <row r="956" spans="1:1" x14ac:dyDescent="0.35">
      <c r="A956" t="s">
        <v>19</v>
      </c>
    </row>
    <row r="957" spans="1:1" x14ac:dyDescent="0.35">
      <c r="A957" t="s">
        <v>52</v>
      </c>
    </row>
    <row r="958" spans="1:1" x14ac:dyDescent="0.35">
      <c r="A958" t="s">
        <v>19</v>
      </c>
    </row>
    <row r="959" spans="1:1" x14ac:dyDescent="0.35">
      <c r="A959" t="s">
        <v>19</v>
      </c>
    </row>
    <row r="960" spans="1:1" x14ac:dyDescent="0.35">
      <c r="A960" t="s">
        <v>19</v>
      </c>
    </row>
    <row r="961" spans="1:1" x14ac:dyDescent="0.35">
      <c r="A961" t="s">
        <v>19</v>
      </c>
    </row>
    <row r="962" spans="1:1" x14ac:dyDescent="0.35">
      <c r="A962" t="s">
        <v>19</v>
      </c>
    </row>
    <row r="963" spans="1:1" x14ac:dyDescent="0.35">
      <c r="A963" t="s">
        <v>19</v>
      </c>
    </row>
    <row r="964" spans="1:1" x14ac:dyDescent="0.35">
      <c r="A964" t="s">
        <v>19</v>
      </c>
    </row>
    <row r="965" spans="1:1" x14ac:dyDescent="0.35">
      <c r="A965" t="s">
        <v>33</v>
      </c>
    </row>
    <row r="966" spans="1:1" x14ac:dyDescent="0.35">
      <c r="A966" t="s">
        <v>19</v>
      </c>
    </row>
    <row r="967" spans="1:1" x14ac:dyDescent="0.35">
      <c r="A967" t="s">
        <v>19</v>
      </c>
    </row>
    <row r="968" spans="1:1" x14ac:dyDescent="0.35">
      <c r="A968" t="s">
        <v>19</v>
      </c>
    </row>
    <row r="969" spans="1:1" x14ac:dyDescent="0.35">
      <c r="A969" t="s">
        <v>33</v>
      </c>
    </row>
    <row r="970" spans="1:1" x14ac:dyDescent="0.35">
      <c r="A970" t="s">
        <v>52</v>
      </c>
    </row>
    <row r="971" spans="1:1" x14ac:dyDescent="0.35">
      <c r="A971" t="s">
        <v>19</v>
      </c>
    </row>
    <row r="972" spans="1:1" x14ac:dyDescent="0.35">
      <c r="A972" t="s">
        <v>52</v>
      </c>
    </row>
    <row r="973" spans="1:1" x14ac:dyDescent="0.35">
      <c r="A973" t="s">
        <v>33</v>
      </c>
    </row>
    <row r="974" spans="1:1" x14ac:dyDescent="0.35">
      <c r="A974" t="s">
        <v>19</v>
      </c>
    </row>
    <row r="975" spans="1:1" x14ac:dyDescent="0.35">
      <c r="A975" t="s">
        <v>19</v>
      </c>
    </row>
    <row r="976" spans="1:1" x14ac:dyDescent="0.35">
      <c r="A976" t="s">
        <v>19</v>
      </c>
    </row>
    <row r="977" spans="1:1" x14ac:dyDescent="0.35">
      <c r="A977" t="s">
        <v>19</v>
      </c>
    </row>
    <row r="978" spans="1:1" x14ac:dyDescent="0.35">
      <c r="A978" t="s">
        <v>33</v>
      </c>
    </row>
    <row r="979" spans="1:1" x14ac:dyDescent="0.35">
      <c r="A979" t="s">
        <v>19</v>
      </c>
    </row>
    <row r="980" spans="1:1" x14ac:dyDescent="0.35">
      <c r="A980" t="s">
        <v>19</v>
      </c>
    </row>
    <row r="981" spans="1:1" x14ac:dyDescent="0.35">
      <c r="A981" t="s">
        <v>19</v>
      </c>
    </row>
    <row r="982" spans="1:1" x14ac:dyDescent="0.35">
      <c r="A982" t="s">
        <v>33</v>
      </c>
    </row>
    <row r="983" spans="1:1" x14ac:dyDescent="0.35">
      <c r="A983" t="s">
        <v>19</v>
      </c>
    </row>
    <row r="984" spans="1:1" x14ac:dyDescent="0.35">
      <c r="A984" t="s">
        <v>19</v>
      </c>
    </row>
    <row r="985" spans="1:1" x14ac:dyDescent="0.35">
      <c r="A985" t="s">
        <v>33</v>
      </c>
    </row>
    <row r="986" spans="1:1" x14ac:dyDescent="0.35">
      <c r="A986" t="s">
        <v>33</v>
      </c>
    </row>
    <row r="987" spans="1:1" x14ac:dyDescent="0.35">
      <c r="A987" t="s">
        <v>19</v>
      </c>
    </row>
    <row r="988" spans="1:1" x14ac:dyDescent="0.35">
      <c r="A988" t="s">
        <v>19</v>
      </c>
    </row>
    <row r="989" spans="1:1" x14ac:dyDescent="0.35">
      <c r="A989" t="s">
        <v>33</v>
      </c>
    </row>
    <row r="990" spans="1:1" x14ac:dyDescent="0.35">
      <c r="A990" t="s">
        <v>19</v>
      </c>
    </row>
    <row r="991" spans="1:1" x14ac:dyDescent="0.35">
      <c r="A991" t="s">
        <v>19</v>
      </c>
    </row>
    <row r="992" spans="1:1" x14ac:dyDescent="0.35">
      <c r="A992" t="s">
        <v>19</v>
      </c>
    </row>
    <row r="993" spans="1:1" x14ac:dyDescent="0.35">
      <c r="A993" t="s">
        <v>52</v>
      </c>
    </row>
    <row r="994" spans="1:1" x14ac:dyDescent="0.35">
      <c r="A994" t="s">
        <v>19</v>
      </c>
    </row>
    <row r="995" spans="1:1" x14ac:dyDescent="0.35">
      <c r="A995" t="s">
        <v>19</v>
      </c>
    </row>
    <row r="996" spans="1:1" x14ac:dyDescent="0.35">
      <c r="A996" t="s">
        <v>19</v>
      </c>
    </row>
    <row r="997" spans="1:1" x14ac:dyDescent="0.35">
      <c r="A997" t="s">
        <v>19</v>
      </c>
    </row>
    <row r="998" spans="1:1" x14ac:dyDescent="0.35">
      <c r="A998" t="s">
        <v>33</v>
      </c>
    </row>
    <row r="999" spans="1:1" x14ac:dyDescent="0.35">
      <c r="A999" t="s">
        <v>19</v>
      </c>
    </row>
    <row r="1000" spans="1:1" x14ac:dyDescent="0.35">
      <c r="A1000" t="s">
        <v>33</v>
      </c>
    </row>
    <row r="1001" spans="1:1" x14ac:dyDescent="0.35">
      <c r="A100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369B-2362-449C-96BD-EB82BE9A704E}">
  <dimension ref="A3:A4"/>
  <sheetViews>
    <sheetView workbookViewId="0">
      <selection activeCell="A4" sqref="A4"/>
    </sheetView>
  </sheetViews>
  <sheetFormatPr defaultRowHeight="14.5" x14ac:dyDescent="0.35"/>
  <cols>
    <col min="1" max="1" width="11.6328125" bestFit="1" customWidth="1"/>
    <col min="2" max="41" width="15.26953125" bestFit="1" customWidth="1"/>
    <col min="42" max="42" width="10.7265625" bestFit="1" customWidth="1"/>
  </cols>
  <sheetData>
    <row r="3" spans="1:1" x14ac:dyDescent="0.35">
      <c r="A3" t="s">
        <v>1990</v>
      </c>
    </row>
    <row r="4" spans="1:1" x14ac:dyDescent="0.35">
      <c r="A4" s="22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6538-BE3F-4519-ACB8-83789386633C}">
  <sheetPr filterMode="1"/>
  <dimension ref="A3:G995"/>
  <sheetViews>
    <sheetView workbookViewId="0">
      <selection activeCell="D25" sqref="D25"/>
    </sheetView>
  </sheetViews>
  <sheetFormatPr defaultRowHeight="14.5" x14ac:dyDescent="0.35"/>
  <cols>
    <col min="1" max="1" width="19" bestFit="1" customWidth="1"/>
    <col min="2" max="2" width="14.26953125" style="23" bestFit="1" customWidth="1"/>
    <col min="4" max="4" width="51.7265625" bestFit="1" customWidth="1"/>
    <col min="7" max="7" width="14.26953125" bestFit="1" customWidth="1"/>
  </cols>
  <sheetData>
    <row r="3" spans="1:7" x14ac:dyDescent="0.35">
      <c r="A3" s="8" t="s">
        <v>1983</v>
      </c>
      <c r="B3" t="s">
        <v>1991</v>
      </c>
      <c r="G3" t="s">
        <v>1991</v>
      </c>
    </row>
    <row r="4" spans="1:7" x14ac:dyDescent="0.35">
      <c r="A4" s="7" t="s">
        <v>1951</v>
      </c>
      <c r="B4" s="22">
        <v>0.33</v>
      </c>
      <c r="D4" s="17" t="s">
        <v>1992</v>
      </c>
      <c r="E4" s="31">
        <f>AVERAGE(B4:B994)</f>
        <v>8.9465186680121087E-2</v>
      </c>
      <c r="G4">
        <v>0.33</v>
      </c>
    </row>
    <row r="5" spans="1:7" x14ac:dyDescent="0.35">
      <c r="A5" s="7" t="s">
        <v>1573</v>
      </c>
      <c r="B5" s="22">
        <v>0.28000000000000003</v>
      </c>
      <c r="D5" s="17" t="s">
        <v>1993</v>
      </c>
      <c r="E5" s="32">
        <v>0.18779999999999999</v>
      </c>
      <c r="G5">
        <v>0.28000000000000003</v>
      </c>
    </row>
    <row r="6" spans="1:7" hidden="1" x14ac:dyDescent="0.35">
      <c r="A6" s="7" t="s">
        <v>1907</v>
      </c>
      <c r="B6" s="22">
        <v>0</v>
      </c>
      <c r="G6">
        <v>0</v>
      </c>
    </row>
    <row r="7" spans="1:7" hidden="1" x14ac:dyDescent="0.35">
      <c r="A7" s="7" t="s">
        <v>1507</v>
      </c>
      <c r="B7" s="22">
        <v>0</v>
      </c>
      <c r="G7">
        <v>0</v>
      </c>
    </row>
    <row r="8" spans="1:7" hidden="1" x14ac:dyDescent="0.35">
      <c r="A8" s="7" t="s">
        <v>450</v>
      </c>
      <c r="B8" s="22">
        <v>0</v>
      </c>
      <c r="G8">
        <v>0</v>
      </c>
    </row>
    <row r="9" spans="1:7" hidden="1" x14ac:dyDescent="0.35">
      <c r="A9" s="7" t="s">
        <v>1564</v>
      </c>
      <c r="B9" s="22">
        <v>0</v>
      </c>
      <c r="G9">
        <v>0</v>
      </c>
    </row>
    <row r="10" spans="1:7" x14ac:dyDescent="0.35">
      <c r="A10" s="7" t="s">
        <v>440</v>
      </c>
      <c r="B10" s="22">
        <v>0.18</v>
      </c>
      <c r="G10">
        <v>0.18</v>
      </c>
    </row>
    <row r="11" spans="1:7" hidden="1" x14ac:dyDescent="0.35">
      <c r="A11" s="7" t="s">
        <v>799</v>
      </c>
      <c r="B11" s="22">
        <v>0</v>
      </c>
      <c r="G11">
        <v>0</v>
      </c>
    </row>
    <row r="12" spans="1:7" x14ac:dyDescent="0.35">
      <c r="A12" s="7" t="s">
        <v>1520</v>
      </c>
      <c r="B12" s="22">
        <v>0.23</v>
      </c>
      <c r="G12">
        <v>0.23</v>
      </c>
    </row>
    <row r="13" spans="1:7" x14ac:dyDescent="0.35">
      <c r="A13" s="7" t="s">
        <v>1334</v>
      </c>
      <c r="B13" s="22">
        <v>7.0000000000000007E-2</v>
      </c>
      <c r="G13">
        <v>7.0000000000000007E-2</v>
      </c>
    </row>
    <row r="14" spans="1:7" x14ac:dyDescent="0.35">
      <c r="A14" s="7" t="s">
        <v>901</v>
      </c>
      <c r="B14" s="22">
        <v>0.27</v>
      </c>
      <c r="G14">
        <v>0.27</v>
      </c>
    </row>
    <row r="15" spans="1:7" hidden="1" x14ac:dyDescent="0.35">
      <c r="A15" s="7" t="s">
        <v>502</v>
      </c>
      <c r="B15" s="22">
        <v>0</v>
      </c>
      <c r="G15">
        <v>0</v>
      </c>
    </row>
    <row r="16" spans="1:7" x14ac:dyDescent="0.35">
      <c r="A16" s="7" t="s">
        <v>1614</v>
      </c>
      <c r="B16" s="22">
        <v>7.0000000000000007E-2</v>
      </c>
      <c r="G16">
        <v>7.0000000000000007E-2</v>
      </c>
    </row>
    <row r="17" spans="1:7" hidden="1" x14ac:dyDescent="0.35">
      <c r="A17" s="7" t="s">
        <v>1678</v>
      </c>
      <c r="B17" s="22">
        <v>0</v>
      </c>
      <c r="G17">
        <v>0</v>
      </c>
    </row>
    <row r="18" spans="1:7" hidden="1" x14ac:dyDescent="0.35">
      <c r="A18" s="7" t="s">
        <v>1001</v>
      </c>
      <c r="B18" s="22">
        <v>0</v>
      </c>
      <c r="G18">
        <v>0</v>
      </c>
    </row>
    <row r="19" spans="1:7" hidden="1" x14ac:dyDescent="0.35">
      <c r="A19" s="7" t="s">
        <v>72</v>
      </c>
      <c r="B19" s="22">
        <v>0</v>
      </c>
      <c r="G19">
        <v>0</v>
      </c>
    </row>
    <row r="20" spans="1:7" x14ac:dyDescent="0.35">
      <c r="A20" s="7" t="s">
        <v>1512</v>
      </c>
      <c r="B20" s="22">
        <v>0.32</v>
      </c>
      <c r="G20">
        <v>0.32</v>
      </c>
    </row>
    <row r="21" spans="1:7" hidden="1" x14ac:dyDescent="0.35">
      <c r="A21" s="7" t="s">
        <v>1125</v>
      </c>
      <c r="B21" s="22">
        <v>0</v>
      </c>
      <c r="G21">
        <v>0</v>
      </c>
    </row>
    <row r="22" spans="1:7" hidden="1" x14ac:dyDescent="0.35">
      <c r="A22" s="7" t="s">
        <v>1937</v>
      </c>
      <c r="B22" s="22">
        <v>0</v>
      </c>
      <c r="G22">
        <v>0</v>
      </c>
    </row>
    <row r="23" spans="1:7" hidden="1" x14ac:dyDescent="0.35">
      <c r="A23" s="7" t="s">
        <v>1184</v>
      </c>
      <c r="B23" s="22">
        <v>0</v>
      </c>
      <c r="G23">
        <v>0</v>
      </c>
    </row>
    <row r="24" spans="1:7" hidden="1" x14ac:dyDescent="0.35">
      <c r="A24" s="7" t="s">
        <v>935</v>
      </c>
      <c r="B24" s="22">
        <v>0</v>
      </c>
      <c r="G24">
        <v>0</v>
      </c>
    </row>
    <row r="25" spans="1:7" x14ac:dyDescent="0.35">
      <c r="A25" s="7" t="s">
        <v>1499</v>
      </c>
      <c r="B25" s="22">
        <v>0.34</v>
      </c>
      <c r="G25">
        <v>0.34</v>
      </c>
    </row>
    <row r="26" spans="1:7" hidden="1" x14ac:dyDescent="0.35">
      <c r="A26" s="7" t="s">
        <v>1266</v>
      </c>
      <c r="B26" s="22">
        <v>0</v>
      </c>
      <c r="G26">
        <v>0</v>
      </c>
    </row>
    <row r="27" spans="1:7" x14ac:dyDescent="0.35">
      <c r="A27" s="7" t="s">
        <v>1748</v>
      </c>
      <c r="B27" s="22">
        <v>0.32</v>
      </c>
      <c r="G27">
        <v>0.32</v>
      </c>
    </row>
    <row r="28" spans="1:7" hidden="1" x14ac:dyDescent="0.35">
      <c r="A28" s="7" t="s">
        <v>649</v>
      </c>
      <c r="B28" s="22">
        <v>0</v>
      </c>
      <c r="G28">
        <v>0</v>
      </c>
    </row>
    <row r="29" spans="1:7" x14ac:dyDescent="0.35">
      <c r="A29" s="7" t="s">
        <v>694</v>
      </c>
      <c r="B29" s="22">
        <v>0.1</v>
      </c>
      <c r="G29">
        <v>0.1</v>
      </c>
    </row>
    <row r="30" spans="1:7" hidden="1" x14ac:dyDescent="0.35">
      <c r="A30" s="7" t="s">
        <v>1311</v>
      </c>
      <c r="B30" s="22">
        <v>0</v>
      </c>
      <c r="G30">
        <v>0</v>
      </c>
    </row>
    <row r="31" spans="1:7" x14ac:dyDescent="0.35">
      <c r="A31" s="7" t="s">
        <v>1497</v>
      </c>
      <c r="B31" s="22">
        <v>0.08</v>
      </c>
      <c r="G31">
        <v>0.08</v>
      </c>
    </row>
    <row r="32" spans="1:7" x14ac:dyDescent="0.35">
      <c r="A32" s="7" t="s">
        <v>1615</v>
      </c>
      <c r="B32" s="22">
        <v>7.0000000000000007E-2</v>
      </c>
      <c r="G32">
        <v>7.0000000000000007E-2</v>
      </c>
    </row>
    <row r="33" spans="1:7" x14ac:dyDescent="0.35">
      <c r="A33" s="7" t="s">
        <v>1672</v>
      </c>
      <c r="B33" s="22">
        <v>0.15</v>
      </c>
      <c r="G33">
        <v>0.15</v>
      </c>
    </row>
    <row r="34" spans="1:7" x14ac:dyDescent="0.35">
      <c r="A34" s="7" t="s">
        <v>1377</v>
      </c>
      <c r="B34" s="22">
        <v>0.06</v>
      </c>
      <c r="G34">
        <v>0.06</v>
      </c>
    </row>
    <row r="35" spans="1:7" hidden="1" x14ac:dyDescent="0.35">
      <c r="A35" s="7" t="s">
        <v>1174</v>
      </c>
      <c r="B35" s="22">
        <v>0</v>
      </c>
      <c r="G35">
        <v>0</v>
      </c>
    </row>
    <row r="36" spans="1:7" hidden="1" x14ac:dyDescent="0.35">
      <c r="A36" s="7" t="s">
        <v>1280</v>
      </c>
      <c r="B36" s="22">
        <v>0</v>
      </c>
      <c r="G36">
        <v>0</v>
      </c>
    </row>
    <row r="37" spans="1:7" hidden="1" x14ac:dyDescent="0.35">
      <c r="A37" s="7" t="s">
        <v>1774</v>
      </c>
      <c r="B37" s="22">
        <v>0</v>
      </c>
      <c r="G37">
        <v>0</v>
      </c>
    </row>
    <row r="38" spans="1:7" x14ac:dyDescent="0.35">
      <c r="A38" s="7" t="s">
        <v>1912</v>
      </c>
      <c r="B38" s="22">
        <v>0.17</v>
      </c>
      <c r="G38">
        <v>0.17</v>
      </c>
    </row>
    <row r="39" spans="1:7" hidden="1" x14ac:dyDescent="0.35">
      <c r="A39" s="7" t="s">
        <v>328</v>
      </c>
      <c r="B39" s="22">
        <v>0</v>
      </c>
      <c r="G39">
        <v>0</v>
      </c>
    </row>
    <row r="40" spans="1:7" x14ac:dyDescent="0.35">
      <c r="A40" s="7" t="s">
        <v>1397</v>
      </c>
      <c r="B40" s="22">
        <v>0.36</v>
      </c>
      <c r="G40">
        <v>0.36</v>
      </c>
    </row>
    <row r="41" spans="1:7" hidden="1" x14ac:dyDescent="0.35">
      <c r="A41" s="7" t="s">
        <v>1651</v>
      </c>
      <c r="B41" s="22">
        <v>0</v>
      </c>
      <c r="G41">
        <v>0</v>
      </c>
    </row>
    <row r="42" spans="1:7" x14ac:dyDescent="0.35">
      <c r="A42" s="7" t="s">
        <v>1069</v>
      </c>
      <c r="B42" s="22">
        <v>0.34</v>
      </c>
      <c r="G42">
        <v>0.34</v>
      </c>
    </row>
    <row r="43" spans="1:7" hidden="1" x14ac:dyDescent="0.35">
      <c r="A43" s="7" t="s">
        <v>1059</v>
      </c>
      <c r="B43" s="22">
        <v>0</v>
      </c>
      <c r="G43">
        <v>0</v>
      </c>
    </row>
    <row r="44" spans="1:7" hidden="1" x14ac:dyDescent="0.35">
      <c r="A44" s="7" t="s">
        <v>956</v>
      </c>
      <c r="B44" s="22">
        <v>0</v>
      </c>
      <c r="G44">
        <v>0</v>
      </c>
    </row>
    <row r="45" spans="1:7" x14ac:dyDescent="0.35">
      <c r="A45" s="7" t="s">
        <v>1486</v>
      </c>
      <c r="B45" s="22">
        <v>0.09</v>
      </c>
      <c r="G45">
        <v>0.09</v>
      </c>
    </row>
    <row r="46" spans="1:7" hidden="1" x14ac:dyDescent="0.35">
      <c r="A46" s="7" t="s">
        <v>1380</v>
      </c>
      <c r="B46" s="22">
        <v>0</v>
      </c>
      <c r="G46">
        <v>0</v>
      </c>
    </row>
    <row r="47" spans="1:7" hidden="1" x14ac:dyDescent="0.35">
      <c r="A47" s="7" t="s">
        <v>191</v>
      </c>
      <c r="B47" s="22">
        <v>0</v>
      </c>
      <c r="G47">
        <v>0</v>
      </c>
    </row>
    <row r="48" spans="1:7" x14ac:dyDescent="0.35">
      <c r="A48" s="7" t="s">
        <v>959</v>
      </c>
      <c r="B48" s="22">
        <v>0.05</v>
      </c>
      <c r="G48">
        <v>0.05</v>
      </c>
    </row>
    <row r="49" spans="1:7" x14ac:dyDescent="0.35">
      <c r="A49" s="7" t="s">
        <v>1127</v>
      </c>
      <c r="B49" s="22">
        <v>0.38</v>
      </c>
      <c r="G49">
        <v>0.38</v>
      </c>
    </row>
    <row r="50" spans="1:7" hidden="1" x14ac:dyDescent="0.35">
      <c r="A50" s="7" t="s">
        <v>1612</v>
      </c>
      <c r="B50" s="22">
        <v>0</v>
      </c>
      <c r="G50">
        <v>0</v>
      </c>
    </row>
    <row r="51" spans="1:7" x14ac:dyDescent="0.35">
      <c r="A51" s="7" t="s">
        <v>1322</v>
      </c>
      <c r="B51" s="22">
        <v>0.16</v>
      </c>
      <c r="G51">
        <v>0.16</v>
      </c>
    </row>
    <row r="52" spans="1:7" x14ac:dyDescent="0.35">
      <c r="A52" s="7" t="s">
        <v>1110</v>
      </c>
      <c r="B52" s="22">
        <v>0.09</v>
      </c>
      <c r="G52">
        <v>0.09</v>
      </c>
    </row>
    <row r="53" spans="1:7" hidden="1" x14ac:dyDescent="0.35">
      <c r="A53" s="7" t="s">
        <v>1335</v>
      </c>
      <c r="B53" s="22">
        <v>0</v>
      </c>
      <c r="G53">
        <v>0</v>
      </c>
    </row>
    <row r="54" spans="1:7" hidden="1" x14ac:dyDescent="0.35">
      <c r="A54" s="7" t="s">
        <v>559</v>
      </c>
      <c r="B54" s="22">
        <v>0</v>
      </c>
      <c r="G54">
        <v>0</v>
      </c>
    </row>
    <row r="55" spans="1:7" x14ac:dyDescent="0.35">
      <c r="A55" s="7" t="s">
        <v>1803</v>
      </c>
      <c r="B55" s="22">
        <v>0.23</v>
      </c>
      <c r="G55">
        <v>0.23</v>
      </c>
    </row>
    <row r="56" spans="1:7" x14ac:dyDescent="0.35">
      <c r="A56" s="7" t="s">
        <v>1129</v>
      </c>
      <c r="B56" s="22">
        <v>0.15</v>
      </c>
      <c r="G56">
        <v>0.15</v>
      </c>
    </row>
    <row r="57" spans="1:7" x14ac:dyDescent="0.35">
      <c r="A57" s="7" t="s">
        <v>1530</v>
      </c>
      <c r="B57" s="22">
        <v>0.36</v>
      </c>
      <c r="G57">
        <v>0.36</v>
      </c>
    </row>
    <row r="58" spans="1:7" hidden="1" x14ac:dyDescent="0.35">
      <c r="A58" s="7" t="s">
        <v>383</v>
      </c>
      <c r="B58" s="22">
        <v>0</v>
      </c>
      <c r="G58">
        <v>0</v>
      </c>
    </row>
    <row r="59" spans="1:7" hidden="1" x14ac:dyDescent="0.35">
      <c r="A59" s="7" t="s">
        <v>1263</v>
      </c>
      <c r="B59" s="22">
        <v>0</v>
      </c>
      <c r="G59">
        <v>0</v>
      </c>
    </row>
    <row r="60" spans="1:7" hidden="1" x14ac:dyDescent="0.35">
      <c r="A60" s="7" t="s">
        <v>1081</v>
      </c>
      <c r="B60" s="22">
        <v>0</v>
      </c>
      <c r="G60">
        <v>0</v>
      </c>
    </row>
    <row r="61" spans="1:7" hidden="1" x14ac:dyDescent="0.35">
      <c r="A61" s="7" t="s">
        <v>1211</v>
      </c>
      <c r="B61" s="22">
        <v>0</v>
      </c>
      <c r="G61">
        <v>0</v>
      </c>
    </row>
    <row r="62" spans="1:7" hidden="1" x14ac:dyDescent="0.35">
      <c r="A62" s="7" t="s">
        <v>586</v>
      </c>
      <c r="B62" s="22">
        <v>0</v>
      </c>
      <c r="G62">
        <v>0</v>
      </c>
    </row>
    <row r="63" spans="1:7" hidden="1" x14ac:dyDescent="0.35">
      <c r="A63" s="7" t="s">
        <v>1047</v>
      </c>
      <c r="B63" s="22">
        <v>0</v>
      </c>
      <c r="G63">
        <v>0</v>
      </c>
    </row>
    <row r="64" spans="1:7" x14ac:dyDescent="0.35">
      <c r="A64" s="7" t="s">
        <v>1853</v>
      </c>
      <c r="B64" s="22">
        <v>0.28000000000000003</v>
      </c>
      <c r="G64">
        <v>0.28000000000000003</v>
      </c>
    </row>
    <row r="65" spans="1:7" hidden="1" x14ac:dyDescent="0.35">
      <c r="A65" s="7" t="s">
        <v>1893</v>
      </c>
      <c r="B65" s="22">
        <v>0</v>
      </c>
      <c r="G65">
        <v>0</v>
      </c>
    </row>
    <row r="66" spans="1:7" hidden="1" x14ac:dyDescent="0.35">
      <c r="A66" s="7" t="s">
        <v>1250</v>
      </c>
      <c r="B66" s="22">
        <v>0</v>
      </c>
      <c r="G66">
        <v>0</v>
      </c>
    </row>
    <row r="67" spans="1:7" hidden="1" x14ac:dyDescent="0.35">
      <c r="A67" s="7" t="s">
        <v>460</v>
      </c>
      <c r="B67" s="22">
        <v>0</v>
      </c>
      <c r="G67">
        <v>0</v>
      </c>
    </row>
    <row r="68" spans="1:7" x14ac:dyDescent="0.35">
      <c r="A68" s="7" t="s">
        <v>1147</v>
      </c>
      <c r="B68" s="22">
        <v>0.38</v>
      </c>
      <c r="G68">
        <v>0.38</v>
      </c>
    </row>
    <row r="69" spans="1:7" x14ac:dyDescent="0.35">
      <c r="A69" s="7" t="s">
        <v>1118</v>
      </c>
      <c r="B69" s="22">
        <v>0.36</v>
      </c>
      <c r="G69">
        <v>0.36</v>
      </c>
    </row>
    <row r="70" spans="1:7" x14ac:dyDescent="0.35">
      <c r="A70" s="7" t="s">
        <v>971</v>
      </c>
      <c r="B70" s="22">
        <v>0.28999999999999998</v>
      </c>
      <c r="G70">
        <v>0.28999999999999998</v>
      </c>
    </row>
    <row r="71" spans="1:7" hidden="1" x14ac:dyDescent="0.35">
      <c r="A71" s="7" t="s">
        <v>1418</v>
      </c>
      <c r="B71" s="22">
        <v>0</v>
      </c>
      <c r="G71">
        <v>0</v>
      </c>
    </row>
    <row r="72" spans="1:7" hidden="1" x14ac:dyDescent="0.35">
      <c r="A72" s="7" t="s">
        <v>520</v>
      </c>
      <c r="B72" s="22">
        <v>0</v>
      </c>
      <c r="G72">
        <v>0</v>
      </c>
    </row>
    <row r="73" spans="1:7" hidden="1" x14ac:dyDescent="0.35">
      <c r="A73" s="7" t="s">
        <v>877</v>
      </c>
      <c r="B73" s="22">
        <v>0</v>
      </c>
      <c r="G73">
        <v>0</v>
      </c>
    </row>
    <row r="74" spans="1:7" hidden="1" x14ac:dyDescent="0.35">
      <c r="A74" s="7" t="s">
        <v>765</v>
      </c>
      <c r="B74" s="22">
        <v>0</v>
      </c>
      <c r="G74">
        <v>0</v>
      </c>
    </row>
    <row r="75" spans="1:7" x14ac:dyDescent="0.35">
      <c r="A75" s="7" t="s">
        <v>1590</v>
      </c>
      <c r="B75" s="22">
        <v>0.24</v>
      </c>
      <c r="G75">
        <v>0.24</v>
      </c>
    </row>
    <row r="76" spans="1:7" x14ac:dyDescent="0.35">
      <c r="A76" s="7" t="s">
        <v>1965</v>
      </c>
      <c r="B76" s="22">
        <v>0.11</v>
      </c>
      <c r="G76">
        <v>0.11</v>
      </c>
    </row>
    <row r="77" spans="1:7" x14ac:dyDescent="0.35">
      <c r="A77" s="7" t="s">
        <v>1429</v>
      </c>
      <c r="B77" s="22">
        <v>0.39</v>
      </c>
      <c r="G77">
        <v>0.39</v>
      </c>
    </row>
    <row r="78" spans="1:7" x14ac:dyDescent="0.35">
      <c r="A78" s="7" t="s">
        <v>640</v>
      </c>
      <c r="B78" s="22">
        <v>0.3</v>
      </c>
      <c r="G78">
        <v>0.3</v>
      </c>
    </row>
    <row r="79" spans="1:7" x14ac:dyDescent="0.35">
      <c r="A79" s="7" t="s">
        <v>820</v>
      </c>
      <c r="B79" s="22">
        <v>0.11</v>
      </c>
      <c r="G79">
        <v>0.11</v>
      </c>
    </row>
    <row r="80" spans="1:7" x14ac:dyDescent="0.35">
      <c r="A80" s="7" t="s">
        <v>1460</v>
      </c>
      <c r="B80" s="22">
        <v>0.05</v>
      </c>
      <c r="G80">
        <v>0.05</v>
      </c>
    </row>
    <row r="81" spans="1:7" x14ac:dyDescent="0.35">
      <c r="A81" s="7" t="s">
        <v>812</v>
      </c>
      <c r="B81" s="22">
        <v>0.16</v>
      </c>
      <c r="G81">
        <v>0.16</v>
      </c>
    </row>
    <row r="82" spans="1:7" hidden="1" x14ac:dyDescent="0.35">
      <c r="A82" s="7" t="s">
        <v>1649</v>
      </c>
      <c r="B82" s="22">
        <v>0</v>
      </c>
      <c r="G82">
        <v>0</v>
      </c>
    </row>
    <row r="83" spans="1:7" x14ac:dyDescent="0.35">
      <c r="A83" s="7" t="s">
        <v>1884</v>
      </c>
      <c r="B83" s="22">
        <v>0.1</v>
      </c>
      <c r="G83">
        <v>0.1</v>
      </c>
    </row>
    <row r="84" spans="1:7" x14ac:dyDescent="0.35">
      <c r="A84" s="7" t="s">
        <v>715</v>
      </c>
      <c r="B84" s="22">
        <v>0.13</v>
      </c>
      <c r="G84">
        <v>0.13</v>
      </c>
    </row>
    <row r="85" spans="1:7" hidden="1" x14ac:dyDescent="0.35">
      <c r="A85" s="7" t="s">
        <v>132</v>
      </c>
      <c r="B85" s="22">
        <v>0</v>
      </c>
      <c r="G85">
        <v>0</v>
      </c>
    </row>
    <row r="86" spans="1:7" hidden="1" x14ac:dyDescent="0.35">
      <c r="A86" s="7" t="s">
        <v>607</v>
      </c>
      <c r="B86" s="22">
        <v>0</v>
      </c>
      <c r="G86">
        <v>0</v>
      </c>
    </row>
    <row r="87" spans="1:7" hidden="1" x14ac:dyDescent="0.35">
      <c r="A87" s="7" t="s">
        <v>1182</v>
      </c>
      <c r="B87" s="22">
        <v>0</v>
      </c>
      <c r="G87">
        <v>0</v>
      </c>
    </row>
    <row r="88" spans="1:7" hidden="1" x14ac:dyDescent="0.35">
      <c r="A88" s="7" t="s">
        <v>1166</v>
      </c>
      <c r="B88" s="22">
        <v>0</v>
      </c>
      <c r="G88">
        <v>0</v>
      </c>
    </row>
    <row r="89" spans="1:7" x14ac:dyDescent="0.35">
      <c r="A89" s="7" t="s">
        <v>1406</v>
      </c>
      <c r="B89" s="22">
        <v>0.15</v>
      </c>
      <c r="G89">
        <v>0.15</v>
      </c>
    </row>
    <row r="90" spans="1:7" x14ac:dyDescent="0.35">
      <c r="A90" s="7" t="s">
        <v>719</v>
      </c>
      <c r="B90" s="22">
        <v>0.3</v>
      </c>
      <c r="G90">
        <v>0.3</v>
      </c>
    </row>
    <row r="91" spans="1:7" hidden="1" x14ac:dyDescent="0.35">
      <c r="A91" s="7" t="s">
        <v>1176</v>
      </c>
      <c r="B91" s="22">
        <v>0</v>
      </c>
      <c r="G91">
        <v>0</v>
      </c>
    </row>
    <row r="92" spans="1:7" hidden="1" x14ac:dyDescent="0.35">
      <c r="A92" s="7" t="s">
        <v>1275</v>
      </c>
      <c r="B92" s="22">
        <v>0</v>
      </c>
      <c r="G92">
        <v>0</v>
      </c>
    </row>
    <row r="93" spans="1:7" hidden="1" x14ac:dyDescent="0.35">
      <c r="A93" s="7" t="s">
        <v>1549</v>
      </c>
      <c r="B93" s="22">
        <v>0</v>
      </c>
      <c r="G93">
        <v>0</v>
      </c>
    </row>
    <row r="94" spans="1:7" x14ac:dyDescent="0.35">
      <c r="A94" s="7" t="s">
        <v>1712</v>
      </c>
      <c r="B94" s="22">
        <v>0.14000000000000001</v>
      </c>
      <c r="G94">
        <v>0.14000000000000001</v>
      </c>
    </row>
    <row r="95" spans="1:7" x14ac:dyDescent="0.35">
      <c r="A95" s="7" t="s">
        <v>1970</v>
      </c>
      <c r="B95" s="22">
        <v>0.17</v>
      </c>
      <c r="G95">
        <v>0.17</v>
      </c>
    </row>
    <row r="96" spans="1:7" hidden="1" x14ac:dyDescent="0.35">
      <c r="A96" s="7" t="s">
        <v>850</v>
      </c>
      <c r="B96" s="22">
        <v>0</v>
      </c>
      <c r="G96">
        <v>0</v>
      </c>
    </row>
    <row r="97" spans="1:7" x14ac:dyDescent="0.35">
      <c r="A97" s="7" t="s">
        <v>517</v>
      </c>
      <c r="B97" s="22">
        <v>7.0000000000000007E-2</v>
      </c>
      <c r="G97">
        <v>7.0000000000000007E-2</v>
      </c>
    </row>
    <row r="98" spans="1:7" hidden="1" x14ac:dyDescent="0.35">
      <c r="A98" s="7" t="s">
        <v>584</v>
      </c>
      <c r="B98" s="22">
        <v>0</v>
      </c>
      <c r="G98">
        <v>0</v>
      </c>
    </row>
    <row r="99" spans="1:7" x14ac:dyDescent="0.35">
      <c r="A99" s="7" t="s">
        <v>1809</v>
      </c>
      <c r="B99" s="22">
        <v>0.25</v>
      </c>
      <c r="G99">
        <v>0.25</v>
      </c>
    </row>
    <row r="100" spans="1:7" hidden="1" x14ac:dyDescent="0.35">
      <c r="A100" s="7" t="s">
        <v>1038</v>
      </c>
      <c r="B100" s="22">
        <v>0</v>
      </c>
      <c r="G100">
        <v>0</v>
      </c>
    </row>
    <row r="101" spans="1:7" x14ac:dyDescent="0.35">
      <c r="A101" s="7" t="s">
        <v>1741</v>
      </c>
      <c r="B101" s="22">
        <v>0.3</v>
      </c>
      <c r="G101">
        <v>0.3</v>
      </c>
    </row>
    <row r="102" spans="1:7" x14ac:dyDescent="0.35">
      <c r="A102" s="7" t="s">
        <v>1953</v>
      </c>
      <c r="B102" s="22">
        <v>0.09</v>
      </c>
      <c r="G102">
        <v>0.09</v>
      </c>
    </row>
    <row r="103" spans="1:7" hidden="1" x14ac:dyDescent="0.35">
      <c r="A103" s="7" t="s">
        <v>416</v>
      </c>
      <c r="B103" s="22">
        <v>0</v>
      </c>
      <c r="G103">
        <v>0</v>
      </c>
    </row>
    <row r="104" spans="1:7" hidden="1" x14ac:dyDescent="0.35">
      <c r="A104" s="7" t="s">
        <v>1337</v>
      </c>
      <c r="B104" s="22">
        <v>0</v>
      </c>
      <c r="G104">
        <v>0</v>
      </c>
    </row>
    <row r="105" spans="1:7" hidden="1" x14ac:dyDescent="0.35">
      <c r="A105" s="7" t="s">
        <v>821</v>
      </c>
      <c r="B105" s="22">
        <v>0</v>
      </c>
      <c r="G105">
        <v>0</v>
      </c>
    </row>
    <row r="106" spans="1:7" x14ac:dyDescent="0.35">
      <c r="A106" s="7" t="s">
        <v>1457</v>
      </c>
      <c r="B106" s="22">
        <v>0.33</v>
      </c>
      <c r="G106">
        <v>0.33</v>
      </c>
    </row>
    <row r="107" spans="1:7" hidden="1" x14ac:dyDescent="0.35">
      <c r="A107" s="7" t="s">
        <v>994</v>
      </c>
      <c r="B107" s="22">
        <v>0</v>
      </c>
      <c r="G107">
        <v>0</v>
      </c>
    </row>
    <row r="108" spans="1:7" hidden="1" x14ac:dyDescent="0.35">
      <c r="A108" s="7" t="s">
        <v>902</v>
      </c>
      <c r="B108" s="22">
        <v>0</v>
      </c>
      <c r="G108">
        <v>0</v>
      </c>
    </row>
    <row r="109" spans="1:7" hidden="1" x14ac:dyDescent="0.35">
      <c r="A109" s="7" t="s">
        <v>1478</v>
      </c>
      <c r="B109" s="22">
        <v>0</v>
      </c>
      <c r="G109">
        <v>0</v>
      </c>
    </row>
    <row r="110" spans="1:7" x14ac:dyDescent="0.35">
      <c r="A110" s="7" t="s">
        <v>507</v>
      </c>
      <c r="B110" s="22">
        <v>0.1</v>
      </c>
      <c r="G110">
        <v>0.1</v>
      </c>
    </row>
    <row r="111" spans="1:7" x14ac:dyDescent="0.35">
      <c r="A111" s="7" t="s">
        <v>688</v>
      </c>
      <c r="B111" s="22">
        <v>0.21</v>
      </c>
      <c r="G111">
        <v>0.21</v>
      </c>
    </row>
    <row r="112" spans="1:7" hidden="1" x14ac:dyDescent="0.35">
      <c r="A112" s="7" t="s">
        <v>616</v>
      </c>
      <c r="B112" s="22">
        <v>0</v>
      </c>
      <c r="G112">
        <v>0</v>
      </c>
    </row>
    <row r="113" spans="1:7" hidden="1" x14ac:dyDescent="0.35">
      <c r="A113" s="7" t="s">
        <v>1195</v>
      </c>
      <c r="B113" s="22">
        <v>0</v>
      </c>
      <c r="G113">
        <v>0</v>
      </c>
    </row>
    <row r="114" spans="1:7" hidden="1" x14ac:dyDescent="0.35">
      <c r="A114" s="7" t="s">
        <v>655</v>
      </c>
      <c r="B114" s="22">
        <v>0</v>
      </c>
      <c r="G114">
        <v>0</v>
      </c>
    </row>
    <row r="115" spans="1:7" x14ac:dyDescent="0.35">
      <c r="A115" s="7" t="s">
        <v>1860</v>
      </c>
      <c r="B115" s="22">
        <v>0.13</v>
      </c>
      <c r="G115">
        <v>0.13</v>
      </c>
    </row>
    <row r="116" spans="1:7" hidden="1" x14ac:dyDescent="0.35">
      <c r="A116" s="7" t="s">
        <v>1599</v>
      </c>
      <c r="B116" s="22">
        <v>0</v>
      </c>
      <c r="G116">
        <v>0</v>
      </c>
    </row>
    <row r="117" spans="1:7" hidden="1" x14ac:dyDescent="0.35">
      <c r="A117" s="7" t="s">
        <v>1629</v>
      </c>
      <c r="B117" s="22">
        <v>0</v>
      </c>
      <c r="G117">
        <v>0</v>
      </c>
    </row>
    <row r="118" spans="1:7" hidden="1" x14ac:dyDescent="0.35">
      <c r="A118" s="7" t="s">
        <v>865</v>
      </c>
      <c r="B118" s="22">
        <v>0</v>
      </c>
      <c r="G118">
        <v>0</v>
      </c>
    </row>
    <row r="119" spans="1:7" hidden="1" x14ac:dyDescent="0.35">
      <c r="A119" s="7" t="s">
        <v>830</v>
      </c>
      <c r="B119" s="22">
        <v>0</v>
      </c>
      <c r="G119">
        <v>0</v>
      </c>
    </row>
    <row r="120" spans="1:7" x14ac:dyDescent="0.35">
      <c r="A120" s="7" t="s">
        <v>1462</v>
      </c>
      <c r="B120" s="22">
        <v>0.17</v>
      </c>
      <c r="G120">
        <v>0.17</v>
      </c>
    </row>
    <row r="121" spans="1:7" hidden="1" x14ac:dyDescent="0.35">
      <c r="A121" s="7" t="s">
        <v>1099</v>
      </c>
      <c r="B121" s="22">
        <v>0</v>
      </c>
      <c r="G121">
        <v>0</v>
      </c>
    </row>
    <row r="122" spans="1:7" hidden="1" x14ac:dyDescent="0.35">
      <c r="A122" s="7" t="s">
        <v>67</v>
      </c>
      <c r="B122" s="22">
        <v>0</v>
      </c>
      <c r="G122">
        <v>0</v>
      </c>
    </row>
    <row r="123" spans="1:7" hidden="1" x14ac:dyDescent="0.35">
      <c r="A123" s="7" t="s">
        <v>298</v>
      </c>
      <c r="B123" s="22">
        <v>0</v>
      </c>
      <c r="G123">
        <v>0</v>
      </c>
    </row>
    <row r="124" spans="1:7" x14ac:dyDescent="0.35">
      <c r="A124" s="7" t="s">
        <v>916</v>
      </c>
      <c r="B124" s="22">
        <v>0.15</v>
      </c>
      <c r="G124">
        <v>0.15</v>
      </c>
    </row>
    <row r="125" spans="1:7" hidden="1" x14ac:dyDescent="0.35">
      <c r="A125" s="7" t="s">
        <v>1484</v>
      </c>
      <c r="B125" s="22">
        <v>0</v>
      </c>
      <c r="G125">
        <v>0</v>
      </c>
    </row>
    <row r="126" spans="1:7" hidden="1" x14ac:dyDescent="0.35">
      <c r="A126" s="7" t="s">
        <v>348</v>
      </c>
      <c r="B126" s="22">
        <v>0</v>
      </c>
      <c r="G126">
        <v>0</v>
      </c>
    </row>
    <row r="127" spans="1:7" x14ac:dyDescent="0.35">
      <c r="A127" s="7" t="s">
        <v>1410</v>
      </c>
      <c r="B127" s="22">
        <v>0.11</v>
      </c>
      <c r="G127">
        <v>0.11</v>
      </c>
    </row>
    <row r="128" spans="1:7" x14ac:dyDescent="0.35">
      <c r="A128" s="7" t="s">
        <v>1766</v>
      </c>
      <c r="B128" s="22">
        <v>0.27</v>
      </c>
      <c r="G128">
        <v>0.27</v>
      </c>
    </row>
    <row r="129" spans="1:7" hidden="1" x14ac:dyDescent="0.35">
      <c r="A129" s="7" t="s">
        <v>1138</v>
      </c>
      <c r="B129" s="22">
        <v>0</v>
      </c>
      <c r="G129">
        <v>0</v>
      </c>
    </row>
    <row r="130" spans="1:7" x14ac:dyDescent="0.35">
      <c r="A130" s="7" t="s">
        <v>435</v>
      </c>
      <c r="B130" s="22">
        <v>0.2</v>
      </c>
      <c r="G130">
        <v>0.2</v>
      </c>
    </row>
    <row r="131" spans="1:7" hidden="1" x14ac:dyDescent="0.35">
      <c r="A131" s="7" t="s">
        <v>827</v>
      </c>
      <c r="B131" s="22">
        <v>0</v>
      </c>
      <c r="G131">
        <v>0</v>
      </c>
    </row>
    <row r="132" spans="1:7" hidden="1" x14ac:dyDescent="0.35">
      <c r="A132" s="7" t="s">
        <v>1029</v>
      </c>
      <c r="B132" s="22">
        <v>0</v>
      </c>
      <c r="G132">
        <v>0</v>
      </c>
    </row>
    <row r="133" spans="1:7" hidden="1" x14ac:dyDescent="0.35">
      <c r="A133" s="7" t="s">
        <v>1646</v>
      </c>
      <c r="B133" s="22">
        <v>0</v>
      </c>
      <c r="G133">
        <v>0</v>
      </c>
    </row>
    <row r="134" spans="1:7" x14ac:dyDescent="0.35">
      <c r="A134" s="7" t="s">
        <v>532</v>
      </c>
      <c r="B134" s="22">
        <v>0.08</v>
      </c>
      <c r="G134">
        <v>0.08</v>
      </c>
    </row>
    <row r="135" spans="1:7" hidden="1" x14ac:dyDescent="0.35">
      <c r="A135" s="7" t="s">
        <v>1588</v>
      </c>
      <c r="B135" s="22">
        <v>0</v>
      </c>
      <c r="G135">
        <v>0</v>
      </c>
    </row>
    <row r="136" spans="1:7" hidden="1" x14ac:dyDescent="0.35">
      <c r="A136" s="7" t="s">
        <v>1713</v>
      </c>
      <c r="B136" s="22">
        <v>0</v>
      </c>
      <c r="G136">
        <v>0</v>
      </c>
    </row>
    <row r="137" spans="1:7" x14ac:dyDescent="0.35">
      <c r="A137" s="7" t="s">
        <v>1212</v>
      </c>
      <c r="B137" s="22">
        <v>0.11</v>
      </c>
      <c r="G137">
        <v>0.11</v>
      </c>
    </row>
    <row r="138" spans="1:7" hidden="1" x14ac:dyDescent="0.35">
      <c r="A138" s="7" t="s">
        <v>193</v>
      </c>
      <c r="B138" s="22">
        <v>0</v>
      </c>
      <c r="G138">
        <v>0</v>
      </c>
    </row>
    <row r="139" spans="1:7" hidden="1" x14ac:dyDescent="0.35">
      <c r="A139" s="7" t="s">
        <v>728</v>
      </c>
      <c r="B139" s="22">
        <v>0</v>
      </c>
      <c r="G139">
        <v>0</v>
      </c>
    </row>
    <row r="140" spans="1:7" hidden="1" x14ac:dyDescent="0.35">
      <c r="A140" s="7" t="s">
        <v>281</v>
      </c>
      <c r="B140" s="22">
        <v>0</v>
      </c>
      <c r="G140">
        <v>0</v>
      </c>
    </row>
    <row r="141" spans="1:7" hidden="1" x14ac:dyDescent="0.35">
      <c r="A141" s="7" t="s">
        <v>1255</v>
      </c>
      <c r="B141" s="22">
        <v>0</v>
      </c>
      <c r="G141">
        <v>0</v>
      </c>
    </row>
    <row r="142" spans="1:7" x14ac:dyDescent="0.35">
      <c r="A142" s="7" t="s">
        <v>595</v>
      </c>
      <c r="B142" s="22">
        <v>0.37</v>
      </c>
      <c r="G142">
        <v>0.37</v>
      </c>
    </row>
    <row r="143" spans="1:7" hidden="1" x14ac:dyDescent="0.35">
      <c r="A143" s="7" t="s">
        <v>1286</v>
      </c>
      <c r="B143" s="22">
        <v>0</v>
      </c>
      <c r="G143">
        <v>0</v>
      </c>
    </row>
    <row r="144" spans="1:7" x14ac:dyDescent="0.35">
      <c r="A144" s="7" t="s">
        <v>1248</v>
      </c>
      <c r="B144" s="22">
        <v>0.06</v>
      </c>
      <c r="G144">
        <v>0.06</v>
      </c>
    </row>
    <row r="145" spans="1:7" hidden="1" x14ac:dyDescent="0.35">
      <c r="A145" s="7" t="s">
        <v>709</v>
      </c>
      <c r="B145" s="22">
        <v>0</v>
      </c>
      <c r="G145">
        <v>0</v>
      </c>
    </row>
    <row r="146" spans="1:7" x14ac:dyDescent="0.35">
      <c r="A146" s="7" t="s">
        <v>1701</v>
      </c>
      <c r="B146" s="22">
        <v>0.28999999999999998</v>
      </c>
      <c r="G146">
        <v>0.28999999999999998</v>
      </c>
    </row>
    <row r="147" spans="1:7" hidden="1" x14ac:dyDescent="0.35">
      <c r="A147" s="7" t="s">
        <v>1848</v>
      </c>
      <c r="B147" s="22">
        <v>0</v>
      </c>
      <c r="G147">
        <v>0</v>
      </c>
    </row>
    <row r="148" spans="1:7" hidden="1" x14ac:dyDescent="0.35">
      <c r="A148" s="7" t="s">
        <v>831</v>
      </c>
      <c r="B148" s="22">
        <v>0</v>
      </c>
      <c r="G148">
        <v>0</v>
      </c>
    </row>
    <row r="149" spans="1:7" hidden="1" x14ac:dyDescent="0.35">
      <c r="A149" s="7" t="s">
        <v>835</v>
      </c>
      <c r="B149" s="22">
        <v>0</v>
      </c>
      <c r="G149">
        <v>0</v>
      </c>
    </row>
    <row r="150" spans="1:7" x14ac:dyDescent="0.35">
      <c r="A150" s="7" t="s">
        <v>932</v>
      </c>
      <c r="B150" s="22">
        <v>0.39</v>
      </c>
      <c r="G150">
        <v>0.39</v>
      </c>
    </row>
    <row r="151" spans="1:7" x14ac:dyDescent="0.35">
      <c r="A151" s="7" t="s">
        <v>1571</v>
      </c>
      <c r="B151" s="22">
        <v>0.08</v>
      </c>
      <c r="G151">
        <v>0.08</v>
      </c>
    </row>
    <row r="152" spans="1:7" x14ac:dyDescent="0.35">
      <c r="A152" s="7" t="s">
        <v>262</v>
      </c>
      <c r="B152" s="22">
        <v>0.09</v>
      </c>
      <c r="G152">
        <v>0.09</v>
      </c>
    </row>
    <row r="153" spans="1:7" x14ac:dyDescent="0.35">
      <c r="A153" s="7" t="s">
        <v>1002</v>
      </c>
      <c r="B153" s="22">
        <v>0.1</v>
      </c>
      <c r="G153">
        <v>0.1</v>
      </c>
    </row>
    <row r="154" spans="1:7" hidden="1" x14ac:dyDescent="0.35">
      <c r="A154" s="7" t="s">
        <v>426</v>
      </c>
      <c r="B154" s="22">
        <v>0</v>
      </c>
      <c r="G154">
        <v>0</v>
      </c>
    </row>
    <row r="155" spans="1:7" x14ac:dyDescent="0.35">
      <c r="A155" s="7" t="s">
        <v>437</v>
      </c>
      <c r="B155" s="22">
        <v>0.13</v>
      </c>
      <c r="G155">
        <v>0.13</v>
      </c>
    </row>
    <row r="156" spans="1:7" x14ac:dyDescent="0.35">
      <c r="A156" s="7" t="s">
        <v>666</v>
      </c>
      <c r="B156" s="22">
        <v>0.33</v>
      </c>
      <c r="G156">
        <v>0.33</v>
      </c>
    </row>
    <row r="157" spans="1:7" hidden="1" x14ac:dyDescent="0.35">
      <c r="A157" s="7" t="s">
        <v>1062</v>
      </c>
      <c r="B157" s="22">
        <v>0</v>
      </c>
      <c r="G157">
        <v>0</v>
      </c>
    </row>
    <row r="158" spans="1:7" x14ac:dyDescent="0.35">
      <c r="A158" s="7" t="s">
        <v>862</v>
      </c>
      <c r="B158" s="22">
        <v>0.15</v>
      </c>
      <c r="G158">
        <v>0.15</v>
      </c>
    </row>
    <row r="159" spans="1:7" x14ac:dyDescent="0.35">
      <c r="A159" s="7" t="s">
        <v>1074</v>
      </c>
      <c r="B159" s="22">
        <v>0.12</v>
      </c>
      <c r="G159">
        <v>0.12</v>
      </c>
    </row>
    <row r="160" spans="1:7" hidden="1" x14ac:dyDescent="0.35">
      <c r="A160" s="7" t="s">
        <v>464</v>
      </c>
      <c r="B160" s="22">
        <v>0</v>
      </c>
      <c r="G160">
        <v>0</v>
      </c>
    </row>
    <row r="161" spans="1:7" x14ac:dyDescent="0.35">
      <c r="A161" s="7" t="s">
        <v>1345</v>
      </c>
      <c r="B161" s="22">
        <v>0.39</v>
      </c>
      <c r="G161">
        <v>0.39</v>
      </c>
    </row>
    <row r="162" spans="1:7" x14ac:dyDescent="0.35">
      <c r="A162" s="7" t="s">
        <v>951</v>
      </c>
      <c r="B162" s="22">
        <v>0.22</v>
      </c>
      <c r="G162">
        <v>0.22</v>
      </c>
    </row>
    <row r="163" spans="1:7" hidden="1" x14ac:dyDescent="0.35">
      <c r="A163" s="7" t="s">
        <v>1732</v>
      </c>
      <c r="B163" s="22">
        <v>0</v>
      </c>
      <c r="G163">
        <v>0</v>
      </c>
    </row>
    <row r="164" spans="1:7" x14ac:dyDescent="0.35">
      <c r="A164" s="7" t="s">
        <v>1034</v>
      </c>
      <c r="B164" s="22">
        <v>0.12</v>
      </c>
      <c r="G164">
        <v>0.12</v>
      </c>
    </row>
    <row r="165" spans="1:7" hidden="1" x14ac:dyDescent="0.35">
      <c r="A165" s="7" t="s">
        <v>1782</v>
      </c>
      <c r="B165" s="22">
        <v>0</v>
      </c>
      <c r="G165">
        <v>0</v>
      </c>
    </row>
    <row r="166" spans="1:7" x14ac:dyDescent="0.35">
      <c r="A166" s="7" t="s">
        <v>1197</v>
      </c>
      <c r="B166" s="22">
        <v>0.24</v>
      </c>
      <c r="G166">
        <v>0.24</v>
      </c>
    </row>
    <row r="167" spans="1:7" x14ac:dyDescent="0.35">
      <c r="A167" s="7" t="s">
        <v>453</v>
      </c>
      <c r="B167" s="22">
        <v>0.12</v>
      </c>
      <c r="G167">
        <v>0.12</v>
      </c>
    </row>
    <row r="168" spans="1:7" x14ac:dyDescent="0.35">
      <c r="A168" s="7" t="s">
        <v>712</v>
      </c>
      <c r="B168" s="22">
        <v>0.15</v>
      </c>
      <c r="G168">
        <v>0.15</v>
      </c>
    </row>
    <row r="169" spans="1:7" hidden="1" x14ac:dyDescent="0.35">
      <c r="A169" s="7" t="s">
        <v>133</v>
      </c>
      <c r="B169" s="22">
        <v>0</v>
      </c>
      <c r="G169">
        <v>0</v>
      </c>
    </row>
    <row r="170" spans="1:7" hidden="1" x14ac:dyDescent="0.35">
      <c r="A170" s="7" t="s">
        <v>847</v>
      </c>
      <c r="B170" s="22">
        <v>0</v>
      </c>
      <c r="G170">
        <v>0</v>
      </c>
    </row>
    <row r="171" spans="1:7" hidden="1" x14ac:dyDescent="0.35">
      <c r="A171" s="7" t="s">
        <v>1262</v>
      </c>
      <c r="B171" s="22">
        <v>0</v>
      </c>
      <c r="G171">
        <v>0</v>
      </c>
    </row>
    <row r="172" spans="1:7" x14ac:dyDescent="0.35">
      <c r="A172" s="7" t="s">
        <v>798</v>
      </c>
      <c r="B172" s="22">
        <v>0.15</v>
      </c>
      <c r="G172">
        <v>0.15</v>
      </c>
    </row>
    <row r="173" spans="1:7" hidden="1" x14ac:dyDescent="0.35">
      <c r="A173" s="7" t="s">
        <v>1625</v>
      </c>
      <c r="B173" s="22">
        <v>0</v>
      </c>
      <c r="G173">
        <v>0</v>
      </c>
    </row>
    <row r="174" spans="1:7" hidden="1" x14ac:dyDescent="0.35">
      <c r="A174" s="7" t="s">
        <v>1570</v>
      </c>
      <c r="B174" s="22">
        <v>0</v>
      </c>
      <c r="G174">
        <v>0</v>
      </c>
    </row>
    <row r="175" spans="1:7" x14ac:dyDescent="0.35">
      <c r="A175" s="7" t="s">
        <v>1510</v>
      </c>
      <c r="B175" s="22">
        <v>0.11</v>
      </c>
      <c r="G175">
        <v>0.11</v>
      </c>
    </row>
    <row r="176" spans="1:7" hidden="1" x14ac:dyDescent="0.35">
      <c r="A176" s="7" t="s">
        <v>1443</v>
      </c>
      <c r="B176" s="22">
        <v>0</v>
      </c>
      <c r="G176">
        <v>0</v>
      </c>
    </row>
    <row r="177" spans="1:7" hidden="1" x14ac:dyDescent="0.35">
      <c r="A177" s="7" t="s">
        <v>853</v>
      </c>
      <c r="B177" s="22">
        <v>0</v>
      </c>
      <c r="G177">
        <v>0</v>
      </c>
    </row>
    <row r="178" spans="1:7" hidden="1" x14ac:dyDescent="0.35">
      <c r="A178" s="7" t="s">
        <v>1836</v>
      </c>
      <c r="B178" s="22">
        <v>0</v>
      </c>
      <c r="G178">
        <v>0</v>
      </c>
    </row>
    <row r="179" spans="1:7" x14ac:dyDescent="0.35">
      <c r="A179" s="7" t="s">
        <v>1872</v>
      </c>
      <c r="B179" s="22">
        <v>7.0000000000000007E-2</v>
      </c>
      <c r="G179">
        <v>7.0000000000000007E-2</v>
      </c>
    </row>
    <row r="180" spans="1:7" hidden="1" x14ac:dyDescent="0.35">
      <c r="A180" s="7" t="s">
        <v>705</v>
      </c>
      <c r="B180" s="22">
        <v>0</v>
      </c>
      <c r="G180">
        <v>0</v>
      </c>
    </row>
    <row r="181" spans="1:7" x14ac:dyDescent="0.35">
      <c r="A181" s="7" t="s">
        <v>848</v>
      </c>
      <c r="B181" s="22">
        <v>0.09</v>
      </c>
      <c r="G181">
        <v>0.09</v>
      </c>
    </row>
    <row r="182" spans="1:7" hidden="1" x14ac:dyDescent="0.35">
      <c r="A182" s="7" t="s">
        <v>1396</v>
      </c>
      <c r="B182" s="22">
        <v>0</v>
      </c>
      <c r="G182">
        <v>0</v>
      </c>
    </row>
    <row r="183" spans="1:7" hidden="1" x14ac:dyDescent="0.35">
      <c r="A183" s="7" t="s">
        <v>1607</v>
      </c>
      <c r="B183" s="22">
        <v>0</v>
      </c>
      <c r="G183">
        <v>0</v>
      </c>
    </row>
    <row r="184" spans="1:7" hidden="1" x14ac:dyDescent="0.35">
      <c r="A184" s="7" t="s">
        <v>1699</v>
      </c>
      <c r="B184" s="22">
        <v>0</v>
      </c>
      <c r="G184">
        <v>0</v>
      </c>
    </row>
    <row r="185" spans="1:7" x14ac:dyDescent="0.35">
      <c r="A185" s="7" t="s">
        <v>1315</v>
      </c>
      <c r="B185" s="22">
        <v>0.14000000000000001</v>
      </c>
      <c r="G185">
        <v>0.14000000000000001</v>
      </c>
    </row>
    <row r="186" spans="1:7" hidden="1" x14ac:dyDescent="0.35">
      <c r="A186" s="7" t="s">
        <v>1327</v>
      </c>
      <c r="B186" s="22">
        <v>0</v>
      </c>
      <c r="G186">
        <v>0</v>
      </c>
    </row>
    <row r="187" spans="1:7" x14ac:dyDescent="0.35">
      <c r="A187" s="7" t="s">
        <v>1810</v>
      </c>
      <c r="B187" s="22">
        <v>7.0000000000000007E-2</v>
      </c>
      <c r="G187">
        <v>7.0000000000000007E-2</v>
      </c>
    </row>
    <row r="188" spans="1:7" hidden="1" x14ac:dyDescent="0.35">
      <c r="A188" s="7" t="s">
        <v>1456</v>
      </c>
      <c r="B188" s="22">
        <v>0</v>
      </c>
      <c r="G188">
        <v>0</v>
      </c>
    </row>
    <row r="189" spans="1:7" x14ac:dyDescent="0.35">
      <c r="A189" s="7" t="s">
        <v>511</v>
      </c>
      <c r="B189" s="22">
        <v>0.37</v>
      </c>
      <c r="G189">
        <v>0.37</v>
      </c>
    </row>
    <row r="190" spans="1:7" hidden="1" x14ac:dyDescent="0.35">
      <c r="A190" s="7" t="s">
        <v>1692</v>
      </c>
      <c r="B190" s="22">
        <v>0</v>
      </c>
      <c r="G190">
        <v>0</v>
      </c>
    </row>
    <row r="191" spans="1:7" hidden="1" x14ac:dyDescent="0.35">
      <c r="A191" s="7" t="s">
        <v>1465</v>
      </c>
      <c r="B191" s="22">
        <v>0</v>
      </c>
      <c r="G191">
        <v>0</v>
      </c>
    </row>
    <row r="192" spans="1:7" hidden="1" x14ac:dyDescent="0.35">
      <c r="A192" s="7" t="s">
        <v>1772</v>
      </c>
      <c r="B192" s="22">
        <v>0</v>
      </c>
      <c r="G192">
        <v>0</v>
      </c>
    </row>
    <row r="193" spans="1:7" x14ac:dyDescent="0.35">
      <c r="A193" s="7" t="s">
        <v>1676</v>
      </c>
      <c r="B193" s="22">
        <v>0.4</v>
      </c>
      <c r="G193">
        <v>0.4</v>
      </c>
    </row>
    <row r="194" spans="1:7" x14ac:dyDescent="0.35">
      <c r="A194" s="7" t="s">
        <v>212</v>
      </c>
      <c r="B194" s="22">
        <v>0.24</v>
      </c>
      <c r="G194">
        <v>0.24</v>
      </c>
    </row>
    <row r="195" spans="1:7" x14ac:dyDescent="0.35">
      <c r="A195" s="7" t="s">
        <v>883</v>
      </c>
      <c r="B195" s="22">
        <v>0.15</v>
      </c>
      <c r="G195">
        <v>0.15</v>
      </c>
    </row>
    <row r="196" spans="1:7" x14ac:dyDescent="0.35">
      <c r="A196" s="7" t="s">
        <v>1565</v>
      </c>
      <c r="B196" s="22">
        <v>0.28000000000000003</v>
      </c>
      <c r="G196">
        <v>0.28000000000000003</v>
      </c>
    </row>
    <row r="197" spans="1:7" hidden="1" x14ac:dyDescent="0.35">
      <c r="A197" s="7" t="s">
        <v>1203</v>
      </c>
      <c r="B197" s="22">
        <v>0</v>
      </c>
      <c r="G197">
        <v>0</v>
      </c>
    </row>
    <row r="198" spans="1:7" x14ac:dyDescent="0.35">
      <c r="A198" s="7" t="s">
        <v>1801</v>
      </c>
      <c r="B198" s="22">
        <v>0.36</v>
      </c>
      <c r="G198">
        <v>0.36</v>
      </c>
    </row>
    <row r="199" spans="1:7" hidden="1" x14ac:dyDescent="0.35">
      <c r="A199" s="7" t="s">
        <v>1092</v>
      </c>
      <c r="B199" s="22">
        <v>0</v>
      </c>
      <c r="G199">
        <v>0</v>
      </c>
    </row>
    <row r="200" spans="1:7" x14ac:dyDescent="0.35">
      <c r="A200" s="7" t="s">
        <v>843</v>
      </c>
      <c r="B200" s="22">
        <v>0.14000000000000001</v>
      </c>
      <c r="G200">
        <v>0.14000000000000001</v>
      </c>
    </row>
    <row r="201" spans="1:7" hidden="1" x14ac:dyDescent="0.35">
      <c r="A201" s="7" t="s">
        <v>1797</v>
      </c>
      <c r="B201" s="22">
        <v>0</v>
      </c>
      <c r="G201">
        <v>0</v>
      </c>
    </row>
    <row r="202" spans="1:7" hidden="1" x14ac:dyDescent="0.35">
      <c r="A202" s="7" t="s">
        <v>1914</v>
      </c>
      <c r="B202" s="22">
        <v>0</v>
      </c>
      <c r="G202">
        <v>0</v>
      </c>
    </row>
    <row r="203" spans="1:7" x14ac:dyDescent="0.35">
      <c r="A203" s="7" t="s">
        <v>646</v>
      </c>
      <c r="B203" s="22">
        <v>0.08</v>
      </c>
      <c r="G203">
        <v>0.08</v>
      </c>
    </row>
    <row r="204" spans="1:7" hidden="1" x14ac:dyDescent="0.35">
      <c r="A204" s="7" t="s">
        <v>1145</v>
      </c>
      <c r="B204" s="22">
        <v>0</v>
      </c>
      <c r="G204">
        <v>0</v>
      </c>
    </row>
    <row r="205" spans="1:7" x14ac:dyDescent="0.35">
      <c r="A205" s="7" t="s">
        <v>921</v>
      </c>
      <c r="B205" s="22">
        <v>0.05</v>
      </c>
      <c r="G205">
        <v>0.05</v>
      </c>
    </row>
    <row r="206" spans="1:7" hidden="1" x14ac:dyDescent="0.35">
      <c r="A206" s="7" t="s">
        <v>893</v>
      </c>
      <c r="B206" s="22">
        <v>0</v>
      </c>
      <c r="G206">
        <v>0</v>
      </c>
    </row>
    <row r="207" spans="1:7" x14ac:dyDescent="0.35">
      <c r="A207" s="7" t="s">
        <v>597</v>
      </c>
      <c r="B207" s="22">
        <v>0.15</v>
      </c>
      <c r="G207">
        <v>0.15</v>
      </c>
    </row>
    <row r="208" spans="1:7" x14ac:dyDescent="0.35">
      <c r="A208" s="7" t="s">
        <v>1674</v>
      </c>
      <c r="B208" s="22">
        <v>0.05</v>
      </c>
      <c r="G208">
        <v>0.05</v>
      </c>
    </row>
    <row r="209" spans="1:7" hidden="1" x14ac:dyDescent="0.35">
      <c r="A209" s="7" t="s">
        <v>579</v>
      </c>
      <c r="B209" s="22">
        <v>0</v>
      </c>
      <c r="G209">
        <v>0</v>
      </c>
    </row>
    <row r="210" spans="1:7" hidden="1" x14ac:dyDescent="0.35">
      <c r="A210" s="7" t="s">
        <v>907</v>
      </c>
      <c r="B210" s="22">
        <v>0</v>
      </c>
      <c r="G210">
        <v>0</v>
      </c>
    </row>
    <row r="211" spans="1:7" hidden="1" x14ac:dyDescent="0.35">
      <c r="A211" s="7" t="s">
        <v>996</v>
      </c>
      <c r="B211" s="22">
        <v>0</v>
      </c>
      <c r="G211">
        <v>0</v>
      </c>
    </row>
    <row r="212" spans="1:7" hidden="1" x14ac:dyDescent="0.35">
      <c r="A212" s="7" t="s">
        <v>1744</v>
      </c>
      <c r="B212" s="22">
        <v>0</v>
      </c>
      <c r="G212">
        <v>0</v>
      </c>
    </row>
    <row r="213" spans="1:7" hidden="1" x14ac:dyDescent="0.35">
      <c r="A213" s="7" t="s">
        <v>1919</v>
      </c>
      <c r="B213" s="22">
        <v>0</v>
      </c>
      <c r="G213">
        <v>0</v>
      </c>
    </row>
    <row r="214" spans="1:7" x14ac:dyDescent="0.35">
      <c r="A214" s="7" t="s">
        <v>804</v>
      </c>
      <c r="B214" s="22">
        <v>7.0000000000000007E-2</v>
      </c>
      <c r="G214">
        <v>7.0000000000000007E-2</v>
      </c>
    </row>
    <row r="215" spans="1:7" x14ac:dyDescent="0.35">
      <c r="A215" s="7" t="s">
        <v>1867</v>
      </c>
      <c r="B215" s="22">
        <v>0.09</v>
      </c>
      <c r="G215">
        <v>0.09</v>
      </c>
    </row>
    <row r="216" spans="1:7" x14ac:dyDescent="0.35">
      <c r="A216" s="7" t="s">
        <v>1776</v>
      </c>
      <c r="B216" s="22">
        <v>0.14000000000000001</v>
      </c>
      <c r="G216">
        <v>0.14000000000000001</v>
      </c>
    </row>
    <row r="217" spans="1:7" x14ac:dyDescent="0.35">
      <c r="A217" s="7" t="s">
        <v>930</v>
      </c>
      <c r="B217" s="22">
        <v>0.06</v>
      </c>
      <c r="G217">
        <v>0.06</v>
      </c>
    </row>
    <row r="218" spans="1:7" x14ac:dyDescent="0.35">
      <c r="A218" s="7" t="s">
        <v>802</v>
      </c>
      <c r="B218" s="22">
        <v>0.3</v>
      </c>
      <c r="G218">
        <v>0.3</v>
      </c>
    </row>
    <row r="219" spans="1:7" hidden="1" x14ac:dyDescent="0.35">
      <c r="A219" s="7" t="s">
        <v>601</v>
      </c>
      <c r="B219" s="22">
        <v>0</v>
      </c>
      <c r="G219">
        <v>0</v>
      </c>
    </row>
    <row r="220" spans="1:7" x14ac:dyDescent="0.35">
      <c r="A220" s="7" t="s">
        <v>1482</v>
      </c>
      <c r="B220" s="22">
        <v>0.2</v>
      </c>
      <c r="G220">
        <v>0.2</v>
      </c>
    </row>
    <row r="221" spans="1:7" hidden="1" x14ac:dyDescent="0.35">
      <c r="A221" s="7" t="s">
        <v>740</v>
      </c>
      <c r="B221" s="22">
        <v>0</v>
      </c>
      <c r="G221">
        <v>0</v>
      </c>
    </row>
    <row r="222" spans="1:7" x14ac:dyDescent="0.35">
      <c r="A222" s="7" t="s">
        <v>1040</v>
      </c>
      <c r="B222" s="22">
        <v>0.34</v>
      </c>
      <c r="G222">
        <v>0.34</v>
      </c>
    </row>
    <row r="223" spans="1:7" hidden="1" x14ac:dyDescent="0.35">
      <c r="A223" s="7" t="s">
        <v>162</v>
      </c>
      <c r="B223" s="22">
        <v>0</v>
      </c>
      <c r="G223">
        <v>0</v>
      </c>
    </row>
    <row r="224" spans="1:7" hidden="1" x14ac:dyDescent="0.35">
      <c r="A224" s="7" t="s">
        <v>1012</v>
      </c>
      <c r="B224" s="22">
        <v>0</v>
      </c>
      <c r="G224">
        <v>0</v>
      </c>
    </row>
    <row r="225" spans="1:7" x14ac:dyDescent="0.35">
      <c r="A225" s="7" t="s">
        <v>677</v>
      </c>
      <c r="B225" s="22">
        <v>0.28999999999999998</v>
      </c>
      <c r="G225">
        <v>0.28999999999999998</v>
      </c>
    </row>
    <row r="226" spans="1:7" hidden="1" x14ac:dyDescent="0.35">
      <c r="A226" s="7" t="s">
        <v>1468</v>
      </c>
      <c r="B226" s="22">
        <v>0</v>
      </c>
      <c r="G226">
        <v>0</v>
      </c>
    </row>
    <row r="227" spans="1:7" x14ac:dyDescent="0.35">
      <c r="A227" s="7" t="s">
        <v>439</v>
      </c>
      <c r="B227" s="22">
        <v>0.24</v>
      </c>
      <c r="G227">
        <v>0.24</v>
      </c>
    </row>
    <row r="228" spans="1:7" hidden="1" x14ac:dyDescent="0.35">
      <c r="A228" s="7" t="s">
        <v>527</v>
      </c>
      <c r="B228" s="22">
        <v>0</v>
      </c>
      <c r="G228">
        <v>0</v>
      </c>
    </row>
    <row r="229" spans="1:7" x14ac:dyDescent="0.35">
      <c r="A229" s="7" t="s">
        <v>1175</v>
      </c>
      <c r="B229" s="22">
        <v>0.31</v>
      </c>
      <c r="G229">
        <v>0.31</v>
      </c>
    </row>
    <row r="230" spans="1:7" x14ac:dyDescent="0.35">
      <c r="A230" s="7" t="s">
        <v>1858</v>
      </c>
      <c r="B230" s="22">
        <v>0.13</v>
      </c>
      <c r="G230">
        <v>0.13</v>
      </c>
    </row>
    <row r="231" spans="1:7" hidden="1" x14ac:dyDescent="0.35">
      <c r="A231" s="7" t="s">
        <v>864</v>
      </c>
      <c r="B231" s="22">
        <v>0</v>
      </c>
      <c r="G231">
        <v>0</v>
      </c>
    </row>
    <row r="232" spans="1:7" x14ac:dyDescent="0.35">
      <c r="A232" s="7" t="s">
        <v>1366</v>
      </c>
      <c r="B232" s="22">
        <v>7.0000000000000007E-2</v>
      </c>
      <c r="G232">
        <v>7.0000000000000007E-2</v>
      </c>
    </row>
    <row r="233" spans="1:7" hidden="1" x14ac:dyDescent="0.35">
      <c r="A233" s="7" t="s">
        <v>899</v>
      </c>
      <c r="B233" s="22">
        <v>0</v>
      </c>
      <c r="G233">
        <v>0</v>
      </c>
    </row>
    <row r="234" spans="1:7" hidden="1" x14ac:dyDescent="0.35">
      <c r="A234" s="7" t="s">
        <v>486</v>
      </c>
      <c r="B234" s="22">
        <v>0</v>
      </c>
      <c r="G234">
        <v>0</v>
      </c>
    </row>
    <row r="235" spans="1:7" x14ac:dyDescent="0.35">
      <c r="A235" s="7" t="s">
        <v>1528</v>
      </c>
      <c r="B235" s="22">
        <v>0.11</v>
      </c>
      <c r="G235">
        <v>0.11</v>
      </c>
    </row>
    <row r="236" spans="1:7" hidden="1" x14ac:dyDescent="0.35">
      <c r="A236" s="7" t="s">
        <v>459</v>
      </c>
      <c r="B236" s="22">
        <v>0</v>
      </c>
      <c r="G236">
        <v>0</v>
      </c>
    </row>
    <row r="237" spans="1:7" x14ac:dyDescent="0.35">
      <c r="A237" s="7" t="s">
        <v>1272</v>
      </c>
      <c r="B237" s="22">
        <v>7.0000000000000007E-2</v>
      </c>
      <c r="G237">
        <v>7.0000000000000007E-2</v>
      </c>
    </row>
    <row r="238" spans="1:7" x14ac:dyDescent="0.35">
      <c r="A238" s="7" t="s">
        <v>1281</v>
      </c>
      <c r="B238" s="22">
        <v>0.35</v>
      </c>
      <c r="G238">
        <v>0.35</v>
      </c>
    </row>
    <row r="239" spans="1:7" hidden="1" x14ac:dyDescent="0.35">
      <c r="A239" s="7" t="s">
        <v>1116</v>
      </c>
      <c r="B239" s="22">
        <v>0</v>
      </c>
      <c r="G239">
        <v>0</v>
      </c>
    </row>
    <row r="240" spans="1:7" hidden="1" x14ac:dyDescent="0.35">
      <c r="A240" s="7" t="s">
        <v>1427</v>
      </c>
      <c r="B240" s="22">
        <v>0</v>
      </c>
      <c r="G240">
        <v>0</v>
      </c>
    </row>
    <row r="241" spans="1:7" hidden="1" x14ac:dyDescent="0.35">
      <c r="A241" s="7" t="s">
        <v>1056</v>
      </c>
      <c r="B241" s="22">
        <v>0</v>
      </c>
      <c r="G241">
        <v>0</v>
      </c>
    </row>
    <row r="242" spans="1:7" x14ac:dyDescent="0.35">
      <c r="A242" s="7" t="s">
        <v>1817</v>
      </c>
      <c r="B242" s="22">
        <v>0.11</v>
      </c>
      <c r="G242">
        <v>0.11</v>
      </c>
    </row>
    <row r="243" spans="1:7" x14ac:dyDescent="0.35">
      <c r="A243" s="7" t="s">
        <v>1727</v>
      </c>
      <c r="B243" s="22">
        <v>0.27</v>
      </c>
      <c r="G243">
        <v>0.27</v>
      </c>
    </row>
    <row r="244" spans="1:7" x14ac:dyDescent="0.35">
      <c r="A244" s="7" t="s">
        <v>1958</v>
      </c>
      <c r="B244" s="22">
        <v>0.18</v>
      </c>
      <c r="G244">
        <v>0.18</v>
      </c>
    </row>
    <row r="245" spans="1:7" x14ac:dyDescent="0.35">
      <c r="A245" s="7" t="s">
        <v>455</v>
      </c>
      <c r="B245" s="22">
        <v>0.34</v>
      </c>
      <c r="G245">
        <v>0.34</v>
      </c>
    </row>
    <row r="246" spans="1:7" hidden="1" x14ac:dyDescent="0.35">
      <c r="A246" s="7" t="s">
        <v>1163</v>
      </c>
      <c r="B246" s="22">
        <v>0</v>
      </c>
      <c r="G246">
        <v>0</v>
      </c>
    </row>
    <row r="247" spans="1:7" hidden="1" x14ac:dyDescent="0.35">
      <c r="A247" s="7" t="s">
        <v>1820</v>
      </c>
      <c r="B247" s="22">
        <v>0</v>
      </c>
      <c r="G247">
        <v>0</v>
      </c>
    </row>
    <row r="248" spans="1:7" hidden="1" x14ac:dyDescent="0.35">
      <c r="A248" s="7" t="s">
        <v>912</v>
      </c>
      <c r="B248" s="22">
        <v>0</v>
      </c>
      <c r="G248">
        <v>0</v>
      </c>
    </row>
    <row r="249" spans="1:7" x14ac:dyDescent="0.35">
      <c r="A249" s="7" t="s">
        <v>1006</v>
      </c>
      <c r="B249" s="22">
        <v>0.28999999999999998</v>
      </c>
      <c r="G249">
        <v>0.28999999999999998</v>
      </c>
    </row>
    <row r="250" spans="1:7" hidden="1" x14ac:dyDescent="0.35">
      <c r="A250" s="7" t="s">
        <v>1580</v>
      </c>
      <c r="B250" s="22">
        <v>0</v>
      </c>
      <c r="G250">
        <v>0</v>
      </c>
    </row>
    <row r="251" spans="1:7" x14ac:dyDescent="0.35">
      <c r="A251" s="7" t="s">
        <v>421</v>
      </c>
      <c r="B251" s="22">
        <v>0.06</v>
      </c>
      <c r="G251">
        <v>0.06</v>
      </c>
    </row>
    <row r="252" spans="1:7" x14ac:dyDescent="0.35">
      <c r="A252" s="7" t="s">
        <v>1251</v>
      </c>
      <c r="B252" s="22">
        <v>0.09</v>
      </c>
      <c r="G252">
        <v>0.09</v>
      </c>
    </row>
    <row r="253" spans="1:7" x14ac:dyDescent="0.35">
      <c r="A253" s="7" t="s">
        <v>810</v>
      </c>
      <c r="B253" s="22">
        <v>0.12</v>
      </c>
      <c r="G253">
        <v>0.12</v>
      </c>
    </row>
    <row r="254" spans="1:7" hidden="1" x14ac:dyDescent="0.35">
      <c r="A254" s="7" t="s">
        <v>1924</v>
      </c>
      <c r="B254" s="22">
        <v>0</v>
      </c>
      <c r="G254">
        <v>0</v>
      </c>
    </row>
    <row r="255" spans="1:7" hidden="1" x14ac:dyDescent="0.35">
      <c r="A255" s="7" t="s">
        <v>1000</v>
      </c>
      <c r="B255" s="22">
        <v>0</v>
      </c>
      <c r="G255">
        <v>0</v>
      </c>
    </row>
    <row r="256" spans="1:7" x14ac:dyDescent="0.35">
      <c r="A256" s="7" t="s">
        <v>906</v>
      </c>
      <c r="B256" s="22">
        <v>0.15</v>
      </c>
      <c r="G256">
        <v>0.15</v>
      </c>
    </row>
    <row r="257" spans="1:7" hidden="1" x14ac:dyDescent="0.35">
      <c r="A257" s="7" t="s">
        <v>1715</v>
      </c>
      <c r="B257" s="22">
        <v>0</v>
      </c>
      <c r="G257">
        <v>0</v>
      </c>
    </row>
    <row r="258" spans="1:7" hidden="1" x14ac:dyDescent="0.35">
      <c r="A258" s="7" t="s">
        <v>1324</v>
      </c>
      <c r="B258" s="22">
        <v>0</v>
      </c>
      <c r="G258">
        <v>0</v>
      </c>
    </row>
    <row r="259" spans="1:7" x14ac:dyDescent="0.35">
      <c r="A259" s="7" t="s">
        <v>1838</v>
      </c>
      <c r="B259" s="22">
        <v>0.28999999999999998</v>
      </c>
      <c r="G259">
        <v>0.28999999999999998</v>
      </c>
    </row>
    <row r="260" spans="1:7" x14ac:dyDescent="0.35">
      <c r="A260" s="7" t="s">
        <v>1430</v>
      </c>
      <c r="B260" s="22">
        <v>0.36</v>
      </c>
      <c r="G260">
        <v>0.36</v>
      </c>
    </row>
    <row r="261" spans="1:7" x14ac:dyDescent="0.35">
      <c r="A261" s="7" t="s">
        <v>1878</v>
      </c>
      <c r="B261" s="22">
        <v>0.09</v>
      </c>
      <c r="G261">
        <v>0.09</v>
      </c>
    </row>
    <row r="262" spans="1:7" x14ac:dyDescent="0.35">
      <c r="A262" s="7" t="s">
        <v>1065</v>
      </c>
      <c r="B262" s="22">
        <v>0.4</v>
      </c>
      <c r="G262">
        <v>0.4</v>
      </c>
    </row>
    <row r="263" spans="1:7" hidden="1" x14ac:dyDescent="0.35">
      <c r="A263" s="7" t="s">
        <v>611</v>
      </c>
      <c r="B263" s="22">
        <v>0</v>
      </c>
      <c r="G263">
        <v>0</v>
      </c>
    </row>
    <row r="264" spans="1:7" x14ac:dyDescent="0.35">
      <c r="A264" s="7" t="s">
        <v>968</v>
      </c>
      <c r="B264" s="22">
        <v>0.19</v>
      </c>
      <c r="G264">
        <v>0.19</v>
      </c>
    </row>
    <row r="265" spans="1:7" hidden="1" x14ac:dyDescent="0.35">
      <c r="A265" s="7" t="s">
        <v>887</v>
      </c>
      <c r="B265" s="22">
        <v>0</v>
      </c>
      <c r="G265">
        <v>0</v>
      </c>
    </row>
    <row r="266" spans="1:7" x14ac:dyDescent="0.35">
      <c r="A266" s="7" t="s">
        <v>427</v>
      </c>
      <c r="B266" s="22">
        <v>0.09</v>
      </c>
      <c r="G266">
        <v>0.09</v>
      </c>
    </row>
    <row r="267" spans="1:7" hidden="1" x14ac:dyDescent="0.35">
      <c r="A267" s="7" t="s">
        <v>1771</v>
      </c>
      <c r="B267" s="22">
        <v>0</v>
      </c>
      <c r="G267">
        <v>0</v>
      </c>
    </row>
    <row r="268" spans="1:7" hidden="1" x14ac:dyDescent="0.35">
      <c r="A268" s="7" t="s">
        <v>1538</v>
      </c>
      <c r="B268" s="22">
        <v>0</v>
      </c>
      <c r="G268">
        <v>0</v>
      </c>
    </row>
    <row r="269" spans="1:7" hidden="1" x14ac:dyDescent="0.35">
      <c r="A269" s="7" t="s">
        <v>1547</v>
      </c>
      <c r="B269" s="22">
        <v>0</v>
      </c>
      <c r="G269">
        <v>0</v>
      </c>
    </row>
    <row r="270" spans="1:7" hidden="1" x14ac:dyDescent="0.35">
      <c r="A270" s="7" t="s">
        <v>711</v>
      </c>
      <c r="B270" s="22">
        <v>0</v>
      </c>
      <c r="G270">
        <v>0</v>
      </c>
    </row>
    <row r="271" spans="1:7" hidden="1" x14ac:dyDescent="0.35">
      <c r="A271" s="7" t="s">
        <v>1750</v>
      </c>
      <c r="B271" s="22">
        <v>0</v>
      </c>
      <c r="G271">
        <v>0</v>
      </c>
    </row>
    <row r="272" spans="1:7" x14ac:dyDescent="0.35">
      <c r="A272" s="7" t="s">
        <v>1130</v>
      </c>
      <c r="B272" s="22">
        <v>0.1</v>
      </c>
      <c r="G272">
        <v>0.1</v>
      </c>
    </row>
    <row r="273" spans="1:7" hidden="1" x14ac:dyDescent="0.35">
      <c r="A273" s="7" t="s">
        <v>1524</v>
      </c>
      <c r="B273" s="22">
        <v>0</v>
      </c>
      <c r="G273">
        <v>0</v>
      </c>
    </row>
    <row r="274" spans="1:7" hidden="1" x14ac:dyDescent="0.35">
      <c r="A274" s="7" t="s">
        <v>1466</v>
      </c>
      <c r="B274" s="22">
        <v>0</v>
      </c>
      <c r="G274">
        <v>0</v>
      </c>
    </row>
    <row r="275" spans="1:7" x14ac:dyDescent="0.35">
      <c r="A275" s="7" t="s">
        <v>1106</v>
      </c>
      <c r="B275" s="22">
        <v>0.36</v>
      </c>
      <c r="G275">
        <v>0.36</v>
      </c>
    </row>
    <row r="276" spans="1:7" x14ac:dyDescent="0.35">
      <c r="A276" s="7" t="s">
        <v>723</v>
      </c>
      <c r="B276" s="22">
        <v>0.06</v>
      </c>
      <c r="G276">
        <v>0.06</v>
      </c>
    </row>
    <row r="277" spans="1:7" x14ac:dyDescent="0.35">
      <c r="A277" s="7" t="s">
        <v>441</v>
      </c>
      <c r="B277" s="22">
        <v>0.1</v>
      </c>
      <c r="G277">
        <v>0.1</v>
      </c>
    </row>
    <row r="278" spans="1:7" x14ac:dyDescent="0.35">
      <c r="A278" s="7" t="s">
        <v>1136</v>
      </c>
      <c r="B278" s="22">
        <v>0.18</v>
      </c>
      <c r="G278">
        <v>0.18</v>
      </c>
    </row>
    <row r="279" spans="1:7" x14ac:dyDescent="0.35">
      <c r="A279" s="7" t="s">
        <v>679</v>
      </c>
      <c r="B279" s="22">
        <v>0.15</v>
      </c>
      <c r="G279">
        <v>0.15</v>
      </c>
    </row>
    <row r="280" spans="1:7" hidden="1" x14ac:dyDescent="0.35">
      <c r="A280" s="7" t="s">
        <v>650</v>
      </c>
      <c r="B280" s="22">
        <v>0</v>
      </c>
      <c r="G280">
        <v>0</v>
      </c>
    </row>
    <row r="281" spans="1:7" x14ac:dyDescent="0.35">
      <c r="A281" s="7" t="s">
        <v>1796</v>
      </c>
      <c r="B281" s="22">
        <v>0.11</v>
      </c>
      <c r="G281">
        <v>0.11</v>
      </c>
    </row>
    <row r="282" spans="1:7" x14ac:dyDescent="0.35">
      <c r="A282" s="7" t="s">
        <v>664</v>
      </c>
      <c r="B282" s="22">
        <v>0.1</v>
      </c>
      <c r="G282">
        <v>0.1</v>
      </c>
    </row>
    <row r="283" spans="1:7" x14ac:dyDescent="0.35">
      <c r="A283" s="7" t="s">
        <v>734</v>
      </c>
      <c r="B283" s="22">
        <v>0.39</v>
      </c>
      <c r="G283">
        <v>0.39</v>
      </c>
    </row>
    <row r="284" spans="1:7" x14ac:dyDescent="0.35">
      <c r="A284" s="7" t="s">
        <v>1902</v>
      </c>
      <c r="B284" s="22">
        <v>0.1</v>
      </c>
      <c r="G284">
        <v>0.1</v>
      </c>
    </row>
    <row r="285" spans="1:7" x14ac:dyDescent="0.35">
      <c r="A285" s="7" t="s">
        <v>749</v>
      </c>
      <c r="B285" s="22">
        <v>0.15</v>
      </c>
      <c r="G285">
        <v>0.15</v>
      </c>
    </row>
    <row r="286" spans="1:7" hidden="1" x14ac:dyDescent="0.35">
      <c r="A286" s="7" t="s">
        <v>1067</v>
      </c>
      <c r="B286" s="22">
        <v>0</v>
      </c>
      <c r="G286">
        <v>0</v>
      </c>
    </row>
    <row r="287" spans="1:7" hidden="1" x14ac:dyDescent="0.35">
      <c r="A287" s="7" t="s">
        <v>1551</v>
      </c>
      <c r="B287" s="22">
        <v>0</v>
      </c>
      <c r="G287">
        <v>0</v>
      </c>
    </row>
    <row r="288" spans="1:7" hidden="1" x14ac:dyDescent="0.35">
      <c r="A288" s="7" t="s">
        <v>552</v>
      </c>
      <c r="B288" s="22">
        <v>0</v>
      </c>
      <c r="G288">
        <v>0</v>
      </c>
    </row>
    <row r="289" spans="1:7" x14ac:dyDescent="0.35">
      <c r="A289" s="7" t="s">
        <v>1897</v>
      </c>
      <c r="B289" s="22">
        <v>0.13</v>
      </c>
      <c r="G289">
        <v>0.13</v>
      </c>
    </row>
    <row r="290" spans="1:7" x14ac:dyDescent="0.35">
      <c r="A290" s="7" t="s">
        <v>1788</v>
      </c>
      <c r="B290" s="22">
        <v>7.0000000000000007E-2</v>
      </c>
      <c r="G290">
        <v>7.0000000000000007E-2</v>
      </c>
    </row>
    <row r="291" spans="1:7" hidden="1" x14ac:dyDescent="0.35">
      <c r="A291" s="7" t="s">
        <v>1505</v>
      </c>
      <c r="B291" s="22">
        <v>0</v>
      </c>
      <c r="G291">
        <v>0</v>
      </c>
    </row>
    <row r="292" spans="1:7" x14ac:dyDescent="0.35">
      <c r="A292" s="7" t="s">
        <v>1240</v>
      </c>
      <c r="B292" s="22">
        <v>0.31</v>
      </c>
      <c r="G292">
        <v>0.31</v>
      </c>
    </row>
    <row r="293" spans="1:7" hidden="1" x14ac:dyDescent="0.35">
      <c r="A293" s="7" t="s">
        <v>767</v>
      </c>
      <c r="B293" s="22">
        <v>0</v>
      </c>
      <c r="G293">
        <v>0</v>
      </c>
    </row>
    <row r="294" spans="1:7" hidden="1" x14ac:dyDescent="0.35">
      <c r="A294" s="7" t="s">
        <v>1276</v>
      </c>
      <c r="B294" s="22">
        <v>0</v>
      </c>
      <c r="G294">
        <v>0</v>
      </c>
    </row>
    <row r="295" spans="1:7" hidden="1" x14ac:dyDescent="0.35">
      <c r="A295" s="7" t="s">
        <v>1180</v>
      </c>
      <c r="B295" s="22">
        <v>0</v>
      </c>
      <c r="G295">
        <v>0</v>
      </c>
    </row>
    <row r="296" spans="1:7" hidden="1" x14ac:dyDescent="0.35">
      <c r="A296" s="7" t="s">
        <v>735</v>
      </c>
      <c r="B296" s="22">
        <v>0</v>
      </c>
      <c r="G296">
        <v>0</v>
      </c>
    </row>
    <row r="297" spans="1:7" x14ac:dyDescent="0.35">
      <c r="A297" s="7" t="s">
        <v>909</v>
      </c>
      <c r="B297" s="22">
        <v>0.1</v>
      </c>
      <c r="G297">
        <v>0.1</v>
      </c>
    </row>
    <row r="298" spans="1:7" x14ac:dyDescent="0.35">
      <c r="A298" s="7" t="s">
        <v>1347</v>
      </c>
      <c r="B298" s="22">
        <v>0.11</v>
      </c>
      <c r="G298">
        <v>0.11</v>
      </c>
    </row>
    <row r="299" spans="1:7" x14ac:dyDescent="0.35">
      <c r="A299" s="7" t="s">
        <v>1260</v>
      </c>
      <c r="B299" s="22">
        <v>0.3</v>
      </c>
      <c r="G299">
        <v>0.3</v>
      </c>
    </row>
    <row r="300" spans="1:7" x14ac:dyDescent="0.35">
      <c r="A300" s="7" t="s">
        <v>1088</v>
      </c>
      <c r="B300" s="22">
        <v>0.15</v>
      </c>
      <c r="G300">
        <v>0.15</v>
      </c>
    </row>
    <row r="301" spans="1:7" x14ac:dyDescent="0.35">
      <c r="A301" s="7" t="s">
        <v>1386</v>
      </c>
      <c r="B301" s="22">
        <v>7.0000000000000007E-2</v>
      </c>
      <c r="G301">
        <v>7.0000000000000007E-2</v>
      </c>
    </row>
    <row r="302" spans="1:7" hidden="1" x14ac:dyDescent="0.35">
      <c r="A302" s="7" t="s">
        <v>1818</v>
      </c>
      <c r="B302" s="22">
        <v>0</v>
      </c>
      <c r="G302">
        <v>0</v>
      </c>
    </row>
    <row r="303" spans="1:7" x14ac:dyDescent="0.35">
      <c r="A303" s="7" t="s">
        <v>851</v>
      </c>
      <c r="B303" s="22">
        <v>0.3</v>
      </c>
      <c r="G303">
        <v>0.3</v>
      </c>
    </row>
    <row r="304" spans="1:7" hidden="1" x14ac:dyDescent="0.35">
      <c r="A304" s="7" t="s">
        <v>1103</v>
      </c>
      <c r="B304" s="22">
        <v>0</v>
      </c>
      <c r="G304">
        <v>0</v>
      </c>
    </row>
    <row r="305" spans="1:7" hidden="1" x14ac:dyDescent="0.35">
      <c r="A305" s="7" t="s">
        <v>1477</v>
      </c>
      <c r="B305" s="22">
        <v>0</v>
      </c>
      <c r="G305">
        <v>0</v>
      </c>
    </row>
    <row r="306" spans="1:7" hidden="1" x14ac:dyDescent="0.35">
      <c r="A306" s="7" t="s">
        <v>1730</v>
      </c>
      <c r="B306" s="22">
        <v>0</v>
      </c>
      <c r="G306">
        <v>0</v>
      </c>
    </row>
    <row r="307" spans="1:7" hidden="1" x14ac:dyDescent="0.35">
      <c r="A307" s="7" t="s">
        <v>1437</v>
      </c>
      <c r="B307" s="22">
        <v>0</v>
      </c>
      <c r="G307">
        <v>0</v>
      </c>
    </row>
    <row r="308" spans="1:7" hidden="1" x14ac:dyDescent="0.35">
      <c r="A308" s="7" t="s">
        <v>769</v>
      </c>
      <c r="B308" s="22">
        <v>0</v>
      </c>
      <c r="G308">
        <v>0</v>
      </c>
    </row>
    <row r="309" spans="1:7" x14ac:dyDescent="0.35">
      <c r="A309" s="7" t="s">
        <v>923</v>
      </c>
      <c r="B309" s="22">
        <v>0.36</v>
      </c>
      <c r="G309">
        <v>0.36</v>
      </c>
    </row>
    <row r="310" spans="1:7" hidden="1" x14ac:dyDescent="0.35">
      <c r="A310" s="7" t="s">
        <v>1960</v>
      </c>
      <c r="B310" s="22">
        <v>0</v>
      </c>
      <c r="G310">
        <v>0</v>
      </c>
    </row>
    <row r="311" spans="1:7" x14ac:dyDescent="0.35">
      <c r="A311" s="7" t="s">
        <v>1880</v>
      </c>
      <c r="B311" s="22">
        <v>0.37</v>
      </c>
      <c r="G311">
        <v>0.37</v>
      </c>
    </row>
    <row r="312" spans="1:7" hidden="1" x14ac:dyDescent="0.35">
      <c r="A312" s="7" t="s">
        <v>1471</v>
      </c>
      <c r="B312" s="22">
        <v>0</v>
      </c>
      <c r="G312">
        <v>0</v>
      </c>
    </row>
    <row r="313" spans="1:7" hidden="1" x14ac:dyDescent="0.35">
      <c r="A313" s="7" t="s">
        <v>790</v>
      </c>
      <c r="B313" s="22">
        <v>0</v>
      </c>
      <c r="G313">
        <v>0</v>
      </c>
    </row>
    <row r="314" spans="1:7" x14ac:dyDescent="0.35">
      <c r="A314" s="7" t="s">
        <v>1473</v>
      </c>
      <c r="B314" s="22">
        <v>0.4</v>
      </c>
      <c r="G314">
        <v>0.4</v>
      </c>
    </row>
    <row r="315" spans="1:7" hidden="1" x14ac:dyDescent="0.35">
      <c r="A315" s="7" t="s">
        <v>983</v>
      </c>
      <c r="B315" s="22">
        <v>0</v>
      </c>
      <c r="G315">
        <v>0</v>
      </c>
    </row>
    <row r="316" spans="1:7" x14ac:dyDescent="0.35">
      <c r="A316" s="7" t="s">
        <v>411</v>
      </c>
      <c r="B316" s="22">
        <v>0.15</v>
      </c>
      <c r="G316">
        <v>0.15</v>
      </c>
    </row>
    <row r="317" spans="1:7" x14ac:dyDescent="0.35">
      <c r="A317" s="7" t="s">
        <v>1555</v>
      </c>
      <c r="B317" s="22">
        <v>0.11</v>
      </c>
      <c r="G317">
        <v>0.11</v>
      </c>
    </row>
    <row r="318" spans="1:7" hidden="1" x14ac:dyDescent="0.35">
      <c r="A318" s="7" t="s">
        <v>1821</v>
      </c>
      <c r="B318" s="22">
        <v>0</v>
      </c>
      <c r="G318">
        <v>0</v>
      </c>
    </row>
    <row r="319" spans="1:7" hidden="1" x14ac:dyDescent="0.35">
      <c r="A319" s="7" t="s">
        <v>1696</v>
      </c>
      <c r="B319" s="22">
        <v>0</v>
      </c>
      <c r="G319">
        <v>0</v>
      </c>
    </row>
    <row r="320" spans="1:7" hidden="1" x14ac:dyDescent="0.35">
      <c r="A320" s="7" t="s">
        <v>680</v>
      </c>
      <c r="B320" s="22">
        <v>0</v>
      </c>
      <c r="G320">
        <v>0</v>
      </c>
    </row>
    <row r="321" spans="1:7" hidden="1" x14ac:dyDescent="0.35">
      <c r="A321" s="7" t="s">
        <v>1120</v>
      </c>
      <c r="B321" s="22">
        <v>0</v>
      </c>
      <c r="G321">
        <v>0</v>
      </c>
    </row>
    <row r="322" spans="1:7" hidden="1" x14ac:dyDescent="0.35">
      <c r="A322" s="7" t="s">
        <v>700</v>
      </c>
      <c r="B322" s="22">
        <v>0</v>
      </c>
      <c r="G322">
        <v>0</v>
      </c>
    </row>
    <row r="323" spans="1:7" hidden="1" x14ac:dyDescent="0.35">
      <c r="A323" s="7" t="s">
        <v>1605</v>
      </c>
      <c r="B323" s="22">
        <v>0</v>
      </c>
      <c r="G323">
        <v>0</v>
      </c>
    </row>
    <row r="324" spans="1:7" hidden="1" x14ac:dyDescent="0.35">
      <c r="A324" s="7" t="s">
        <v>1072</v>
      </c>
      <c r="B324" s="22">
        <v>0</v>
      </c>
      <c r="G324">
        <v>0</v>
      </c>
    </row>
    <row r="325" spans="1:7" hidden="1" x14ac:dyDescent="0.35">
      <c r="A325" s="7" t="s">
        <v>713</v>
      </c>
      <c r="B325" s="22">
        <v>0</v>
      </c>
      <c r="G325">
        <v>0</v>
      </c>
    </row>
    <row r="326" spans="1:7" hidden="1" x14ac:dyDescent="0.35">
      <c r="A326" s="7" t="s">
        <v>1220</v>
      </c>
      <c r="B326" s="22">
        <v>0</v>
      </c>
      <c r="G326">
        <v>0</v>
      </c>
    </row>
    <row r="327" spans="1:7" x14ac:dyDescent="0.35">
      <c r="A327" s="7" t="s">
        <v>1681</v>
      </c>
      <c r="B327" s="22">
        <v>0.24</v>
      </c>
      <c r="G327">
        <v>0.24</v>
      </c>
    </row>
    <row r="328" spans="1:7" hidden="1" x14ac:dyDescent="0.35">
      <c r="A328" s="7" t="s">
        <v>1591</v>
      </c>
      <c r="B328" s="22">
        <v>0</v>
      </c>
      <c r="G328">
        <v>0</v>
      </c>
    </row>
    <row r="329" spans="1:7" x14ac:dyDescent="0.35">
      <c r="A329" s="7" t="s">
        <v>1563</v>
      </c>
      <c r="B329" s="22">
        <v>0.09</v>
      </c>
      <c r="G329">
        <v>0.09</v>
      </c>
    </row>
    <row r="330" spans="1:7" x14ac:dyDescent="0.35">
      <c r="A330" s="7" t="s">
        <v>484</v>
      </c>
      <c r="B330" s="22">
        <v>0.2</v>
      </c>
      <c r="G330">
        <v>0.2</v>
      </c>
    </row>
    <row r="331" spans="1:7" x14ac:dyDescent="0.35">
      <c r="A331" s="7" t="s">
        <v>1604</v>
      </c>
      <c r="B331" s="22">
        <v>0.12</v>
      </c>
      <c r="G331">
        <v>0.12</v>
      </c>
    </row>
    <row r="332" spans="1:7" hidden="1" x14ac:dyDescent="0.35">
      <c r="A332" s="7" t="s">
        <v>793</v>
      </c>
      <c r="B332" s="22">
        <v>0</v>
      </c>
      <c r="G332">
        <v>0</v>
      </c>
    </row>
    <row r="333" spans="1:7" hidden="1" x14ac:dyDescent="0.35">
      <c r="A333" s="7" t="s">
        <v>875</v>
      </c>
      <c r="B333" s="22">
        <v>0</v>
      </c>
      <c r="G333">
        <v>0</v>
      </c>
    </row>
    <row r="334" spans="1:7" x14ac:dyDescent="0.35">
      <c r="A334" s="7" t="s">
        <v>834</v>
      </c>
      <c r="B334" s="22">
        <v>0.14000000000000001</v>
      </c>
      <c r="G334">
        <v>0.14000000000000001</v>
      </c>
    </row>
    <row r="335" spans="1:7" x14ac:dyDescent="0.35">
      <c r="A335" s="7" t="s">
        <v>442</v>
      </c>
      <c r="B335" s="22">
        <v>0.21</v>
      </c>
      <c r="G335">
        <v>0.21</v>
      </c>
    </row>
    <row r="336" spans="1:7" x14ac:dyDescent="0.35">
      <c r="A336" s="7" t="s">
        <v>593</v>
      </c>
      <c r="B336" s="22">
        <v>0.21</v>
      </c>
      <c r="G336">
        <v>0.21</v>
      </c>
    </row>
    <row r="337" spans="1:7" hidden="1" x14ac:dyDescent="0.35">
      <c r="A337" s="7" t="s">
        <v>627</v>
      </c>
      <c r="B337" s="22">
        <v>0</v>
      </c>
      <c r="G337">
        <v>0</v>
      </c>
    </row>
    <row r="338" spans="1:7" hidden="1" x14ac:dyDescent="0.35">
      <c r="A338" s="7" t="s">
        <v>823</v>
      </c>
      <c r="B338" s="22">
        <v>0</v>
      </c>
      <c r="G338">
        <v>0</v>
      </c>
    </row>
    <row r="339" spans="1:7" hidden="1" x14ac:dyDescent="0.35">
      <c r="A339" s="7" t="s">
        <v>1416</v>
      </c>
      <c r="B339" s="22">
        <v>0</v>
      </c>
      <c r="G339">
        <v>0</v>
      </c>
    </row>
    <row r="340" spans="1:7" hidden="1" x14ac:dyDescent="0.35">
      <c r="A340" s="7" t="s">
        <v>1164</v>
      </c>
      <c r="B340" s="22">
        <v>0</v>
      </c>
      <c r="G340">
        <v>0</v>
      </c>
    </row>
    <row r="341" spans="1:7" hidden="1" x14ac:dyDescent="0.35">
      <c r="A341" s="7" t="s">
        <v>1229</v>
      </c>
      <c r="B341" s="22">
        <v>0</v>
      </c>
      <c r="G341">
        <v>0</v>
      </c>
    </row>
    <row r="342" spans="1:7" hidden="1" x14ac:dyDescent="0.35">
      <c r="A342" s="7" t="s">
        <v>1293</v>
      </c>
      <c r="B342" s="22">
        <v>0</v>
      </c>
      <c r="G342">
        <v>0</v>
      </c>
    </row>
    <row r="343" spans="1:7" x14ac:dyDescent="0.35">
      <c r="A343" s="7" t="s">
        <v>625</v>
      </c>
      <c r="B343" s="22">
        <v>0.28000000000000003</v>
      </c>
      <c r="G343">
        <v>0.28000000000000003</v>
      </c>
    </row>
    <row r="344" spans="1:7" x14ac:dyDescent="0.35">
      <c r="A344" s="7" t="s">
        <v>544</v>
      </c>
      <c r="B344" s="22">
        <v>0.28000000000000003</v>
      </c>
      <c r="G344">
        <v>0.28000000000000003</v>
      </c>
    </row>
    <row r="345" spans="1:7" x14ac:dyDescent="0.35">
      <c r="A345" s="7" t="s">
        <v>849</v>
      </c>
      <c r="B345" s="22">
        <v>0.28999999999999998</v>
      </c>
      <c r="G345">
        <v>0.28999999999999998</v>
      </c>
    </row>
    <row r="346" spans="1:7" x14ac:dyDescent="0.35">
      <c r="A346" s="7" t="s">
        <v>429</v>
      </c>
      <c r="B346" s="22">
        <v>0.1</v>
      </c>
      <c r="G346">
        <v>0.1</v>
      </c>
    </row>
    <row r="347" spans="1:7" hidden="1" x14ac:dyDescent="0.35">
      <c r="A347" s="7" t="s">
        <v>1169</v>
      </c>
      <c r="B347" s="22">
        <v>0</v>
      </c>
      <c r="G347">
        <v>0</v>
      </c>
    </row>
    <row r="348" spans="1:7" hidden="1" x14ac:dyDescent="0.35">
      <c r="A348" s="7" t="s">
        <v>1309</v>
      </c>
      <c r="B348" s="22">
        <v>0</v>
      </c>
      <c r="G348">
        <v>0</v>
      </c>
    </row>
    <row r="349" spans="1:7" hidden="1" x14ac:dyDescent="0.35">
      <c r="A349" s="7" t="s">
        <v>1392</v>
      </c>
      <c r="B349" s="22">
        <v>0</v>
      </c>
      <c r="G349">
        <v>0</v>
      </c>
    </row>
    <row r="350" spans="1:7" hidden="1" x14ac:dyDescent="0.35">
      <c r="A350" s="7" t="s">
        <v>489</v>
      </c>
      <c r="B350" s="22">
        <v>0</v>
      </c>
      <c r="G350">
        <v>0</v>
      </c>
    </row>
    <row r="351" spans="1:7" hidden="1" x14ac:dyDescent="0.35">
      <c r="A351" s="7" t="s">
        <v>1015</v>
      </c>
      <c r="B351" s="22">
        <v>0</v>
      </c>
      <c r="G351">
        <v>0</v>
      </c>
    </row>
    <row r="352" spans="1:7" x14ac:dyDescent="0.35">
      <c r="A352" s="7" t="s">
        <v>557</v>
      </c>
      <c r="B352" s="22">
        <v>0.15</v>
      </c>
      <c r="G352">
        <v>0.15</v>
      </c>
    </row>
    <row r="353" spans="1:7" x14ac:dyDescent="0.35">
      <c r="A353" s="7" t="s">
        <v>962</v>
      </c>
      <c r="B353" s="22">
        <v>0.35</v>
      </c>
      <c r="G353">
        <v>0.35</v>
      </c>
    </row>
    <row r="354" spans="1:7" x14ac:dyDescent="0.35">
      <c r="A354" s="7" t="s">
        <v>1519</v>
      </c>
      <c r="B354" s="22">
        <v>0.3</v>
      </c>
      <c r="G354">
        <v>0.3</v>
      </c>
    </row>
    <row r="355" spans="1:7" hidden="1" x14ac:dyDescent="0.35">
      <c r="A355" s="7" t="s">
        <v>111</v>
      </c>
      <c r="B355" s="22">
        <v>0</v>
      </c>
      <c r="G355">
        <v>0</v>
      </c>
    </row>
    <row r="356" spans="1:7" x14ac:dyDescent="0.35">
      <c r="A356" s="7" t="s">
        <v>515</v>
      </c>
      <c r="B356" s="22">
        <v>0.14000000000000001</v>
      </c>
      <c r="G356">
        <v>0.14000000000000001</v>
      </c>
    </row>
    <row r="357" spans="1:7" hidden="1" x14ac:dyDescent="0.35">
      <c r="A357" s="7" t="s">
        <v>1122</v>
      </c>
      <c r="B357" s="22">
        <v>0</v>
      </c>
      <c r="G357">
        <v>0</v>
      </c>
    </row>
    <row r="358" spans="1:7" x14ac:dyDescent="0.35">
      <c r="A358" s="7" t="s">
        <v>1587</v>
      </c>
      <c r="B358" s="22">
        <v>0.18</v>
      </c>
      <c r="G358">
        <v>0.18</v>
      </c>
    </row>
    <row r="359" spans="1:7" x14ac:dyDescent="0.35">
      <c r="A359" s="7" t="s">
        <v>587</v>
      </c>
      <c r="B359" s="22">
        <v>0.26</v>
      </c>
      <c r="G359">
        <v>0.26</v>
      </c>
    </row>
    <row r="360" spans="1:7" x14ac:dyDescent="0.35">
      <c r="A360" s="7" t="s">
        <v>1004</v>
      </c>
      <c r="B360" s="22">
        <v>0.32</v>
      </c>
      <c r="G360">
        <v>0.32</v>
      </c>
    </row>
    <row r="361" spans="1:7" x14ac:dyDescent="0.35">
      <c r="A361" s="7" t="s">
        <v>794</v>
      </c>
      <c r="B361" s="22">
        <v>0.14000000000000001</v>
      </c>
      <c r="G361">
        <v>0.14000000000000001</v>
      </c>
    </row>
    <row r="362" spans="1:7" hidden="1" x14ac:dyDescent="0.35">
      <c r="A362" s="7" t="s">
        <v>457</v>
      </c>
      <c r="B362" s="22">
        <v>0</v>
      </c>
      <c r="G362">
        <v>0</v>
      </c>
    </row>
    <row r="363" spans="1:7" x14ac:dyDescent="0.35">
      <c r="A363" s="7" t="s">
        <v>621</v>
      </c>
      <c r="B363" s="22">
        <v>0.12</v>
      </c>
      <c r="G363">
        <v>0.12</v>
      </c>
    </row>
    <row r="364" spans="1:7" hidden="1" x14ac:dyDescent="0.35">
      <c r="A364" s="7" t="s">
        <v>1660</v>
      </c>
      <c r="B364" s="22">
        <v>0</v>
      </c>
      <c r="G364">
        <v>0</v>
      </c>
    </row>
    <row r="365" spans="1:7" x14ac:dyDescent="0.35">
      <c r="A365" s="7" t="s">
        <v>1544</v>
      </c>
      <c r="B365" s="22">
        <v>0.37</v>
      </c>
      <c r="G365">
        <v>0.37</v>
      </c>
    </row>
    <row r="366" spans="1:7" hidden="1" x14ac:dyDescent="0.35">
      <c r="A366" s="7" t="s">
        <v>1283</v>
      </c>
      <c r="B366" s="22">
        <v>0</v>
      </c>
      <c r="G366">
        <v>0</v>
      </c>
    </row>
    <row r="367" spans="1:7" hidden="1" x14ac:dyDescent="0.35">
      <c r="A367" s="7" t="s">
        <v>858</v>
      </c>
      <c r="B367" s="22">
        <v>0</v>
      </c>
      <c r="G367">
        <v>0</v>
      </c>
    </row>
    <row r="368" spans="1:7" hidden="1" x14ac:dyDescent="0.35">
      <c r="A368" s="7" t="s">
        <v>1710</v>
      </c>
      <c r="B368" s="22">
        <v>0</v>
      </c>
      <c r="G368">
        <v>0</v>
      </c>
    </row>
    <row r="369" spans="1:7" hidden="1" x14ac:dyDescent="0.35">
      <c r="A369" s="7" t="s">
        <v>1339</v>
      </c>
      <c r="B369" s="22">
        <v>0</v>
      </c>
      <c r="G369">
        <v>0</v>
      </c>
    </row>
    <row r="370" spans="1:7" hidden="1" x14ac:dyDescent="0.35">
      <c r="A370" s="7" t="s">
        <v>554</v>
      </c>
      <c r="B370" s="22">
        <v>0</v>
      </c>
      <c r="G370">
        <v>0</v>
      </c>
    </row>
    <row r="371" spans="1:7" hidden="1" x14ac:dyDescent="0.35">
      <c r="A371" s="7" t="s">
        <v>1151</v>
      </c>
      <c r="B371" s="22">
        <v>0</v>
      </c>
      <c r="G371">
        <v>0</v>
      </c>
    </row>
    <row r="372" spans="1:7" hidden="1" x14ac:dyDescent="0.35">
      <c r="A372" s="7" t="s">
        <v>480</v>
      </c>
      <c r="B372" s="22">
        <v>0</v>
      </c>
      <c r="G372">
        <v>0</v>
      </c>
    </row>
    <row r="373" spans="1:7" x14ac:dyDescent="0.35">
      <c r="A373" s="7" t="s">
        <v>1576</v>
      </c>
      <c r="B373" s="22">
        <v>0.28000000000000003</v>
      </c>
      <c r="G373">
        <v>0.28000000000000003</v>
      </c>
    </row>
    <row r="374" spans="1:7" hidden="1" x14ac:dyDescent="0.35">
      <c r="A374" s="7" t="s">
        <v>1044</v>
      </c>
      <c r="B374" s="22">
        <v>0</v>
      </c>
      <c r="G374">
        <v>0</v>
      </c>
    </row>
    <row r="375" spans="1:7" hidden="1" x14ac:dyDescent="0.35">
      <c r="A375" s="7" t="s">
        <v>1635</v>
      </c>
      <c r="B375" s="22">
        <v>0</v>
      </c>
      <c r="G375">
        <v>0</v>
      </c>
    </row>
    <row r="376" spans="1:7" hidden="1" x14ac:dyDescent="0.35">
      <c r="A376" s="7" t="s">
        <v>588</v>
      </c>
      <c r="B376" s="22">
        <v>0</v>
      </c>
      <c r="G376">
        <v>0</v>
      </c>
    </row>
    <row r="377" spans="1:7" x14ac:dyDescent="0.35">
      <c r="A377" s="7" t="s">
        <v>1133</v>
      </c>
      <c r="B377" s="22">
        <v>0.05</v>
      </c>
      <c r="G377">
        <v>0.05</v>
      </c>
    </row>
    <row r="378" spans="1:7" x14ac:dyDescent="0.35">
      <c r="A378" s="7" t="s">
        <v>1905</v>
      </c>
      <c r="B378" s="22">
        <v>0.08</v>
      </c>
      <c r="G378">
        <v>0.08</v>
      </c>
    </row>
    <row r="379" spans="1:7" hidden="1" x14ac:dyDescent="0.35">
      <c r="A379" s="7" t="s">
        <v>1084</v>
      </c>
      <c r="B379" s="22">
        <v>0</v>
      </c>
      <c r="G379">
        <v>0</v>
      </c>
    </row>
    <row r="380" spans="1:7" hidden="1" x14ac:dyDescent="0.35">
      <c r="A380" s="7" t="s">
        <v>1009</v>
      </c>
      <c r="B380" s="22">
        <v>0</v>
      </c>
      <c r="G380">
        <v>0</v>
      </c>
    </row>
    <row r="381" spans="1:7" x14ac:dyDescent="0.35">
      <c r="A381" s="7" t="s">
        <v>1230</v>
      </c>
      <c r="B381" s="22">
        <v>0.05</v>
      </c>
      <c r="G381">
        <v>0.05</v>
      </c>
    </row>
    <row r="382" spans="1:7" hidden="1" x14ac:dyDescent="0.35">
      <c r="A382" s="7" t="s">
        <v>551</v>
      </c>
      <c r="B382" s="22">
        <v>0</v>
      </c>
      <c r="G382">
        <v>0</v>
      </c>
    </row>
    <row r="383" spans="1:7" x14ac:dyDescent="0.35">
      <c r="A383" s="7" t="s">
        <v>648</v>
      </c>
      <c r="B383" s="22">
        <v>0.14000000000000001</v>
      </c>
      <c r="G383">
        <v>0.14000000000000001</v>
      </c>
    </row>
    <row r="384" spans="1:7" x14ac:dyDescent="0.35">
      <c r="A384" s="7" t="s">
        <v>1734</v>
      </c>
      <c r="B384" s="22">
        <v>0.06</v>
      </c>
      <c r="G384">
        <v>0.06</v>
      </c>
    </row>
    <row r="385" spans="1:7" hidden="1" x14ac:dyDescent="0.35">
      <c r="A385" s="7" t="s">
        <v>976</v>
      </c>
      <c r="B385" s="22">
        <v>0</v>
      </c>
      <c r="G385">
        <v>0</v>
      </c>
    </row>
    <row r="386" spans="1:7" x14ac:dyDescent="0.35">
      <c r="A386" s="7" t="s">
        <v>1349</v>
      </c>
      <c r="B386" s="22">
        <v>0.18</v>
      </c>
      <c r="G386">
        <v>0.18</v>
      </c>
    </row>
    <row r="387" spans="1:7" x14ac:dyDescent="0.35">
      <c r="A387" s="7" t="s">
        <v>1707</v>
      </c>
      <c r="B387" s="22">
        <v>0.05</v>
      </c>
      <c r="G387">
        <v>0.05</v>
      </c>
    </row>
    <row r="388" spans="1:7" hidden="1" x14ac:dyDescent="0.35">
      <c r="A388" s="7" t="s">
        <v>671</v>
      </c>
      <c r="B388" s="22">
        <v>0</v>
      </c>
      <c r="G388">
        <v>0</v>
      </c>
    </row>
    <row r="389" spans="1:7" x14ac:dyDescent="0.35">
      <c r="A389" s="7" t="s">
        <v>992</v>
      </c>
      <c r="B389" s="22">
        <v>0.22</v>
      </c>
      <c r="G389">
        <v>0.22</v>
      </c>
    </row>
    <row r="390" spans="1:7" x14ac:dyDescent="0.35">
      <c r="A390" s="7" t="s">
        <v>1861</v>
      </c>
      <c r="B390" s="22">
        <v>0.1</v>
      </c>
      <c r="G390">
        <v>0.1</v>
      </c>
    </row>
    <row r="391" spans="1:7" x14ac:dyDescent="0.35">
      <c r="A391" s="7" t="s">
        <v>1658</v>
      </c>
      <c r="B391" s="22">
        <v>0.2</v>
      </c>
      <c r="G391">
        <v>0.2</v>
      </c>
    </row>
    <row r="392" spans="1:7" x14ac:dyDescent="0.35">
      <c r="A392" s="7" t="s">
        <v>1177</v>
      </c>
      <c r="B392" s="22">
        <v>0.34</v>
      </c>
      <c r="G392">
        <v>0.34</v>
      </c>
    </row>
    <row r="393" spans="1:7" x14ac:dyDescent="0.35">
      <c r="A393" s="7" t="s">
        <v>1330</v>
      </c>
      <c r="B393" s="22">
        <v>0.14000000000000001</v>
      </c>
      <c r="G393">
        <v>0.14000000000000001</v>
      </c>
    </row>
    <row r="394" spans="1:7" x14ac:dyDescent="0.35">
      <c r="A394" s="7" t="s">
        <v>1379</v>
      </c>
      <c r="B394" s="22">
        <v>0.39</v>
      </c>
      <c r="G394">
        <v>0.39</v>
      </c>
    </row>
    <row r="395" spans="1:7" x14ac:dyDescent="0.35">
      <c r="A395" s="7" t="s">
        <v>581</v>
      </c>
      <c r="B395" s="22">
        <v>0.1</v>
      </c>
      <c r="G395">
        <v>0.1</v>
      </c>
    </row>
    <row r="396" spans="1:7" hidden="1" x14ac:dyDescent="0.35">
      <c r="A396" s="7" t="s">
        <v>1752</v>
      </c>
      <c r="B396" s="22">
        <v>0</v>
      </c>
      <c r="G396">
        <v>0</v>
      </c>
    </row>
    <row r="397" spans="1:7" hidden="1" x14ac:dyDescent="0.35">
      <c r="A397" s="7" t="s">
        <v>1285</v>
      </c>
      <c r="B397" s="22">
        <v>0</v>
      </c>
      <c r="G397">
        <v>0</v>
      </c>
    </row>
    <row r="398" spans="1:7" hidden="1" x14ac:dyDescent="0.35">
      <c r="A398" s="7" t="s">
        <v>1191</v>
      </c>
      <c r="B398" s="22">
        <v>0</v>
      </c>
      <c r="G398">
        <v>0</v>
      </c>
    </row>
    <row r="399" spans="1:7" hidden="1" x14ac:dyDescent="0.35">
      <c r="A399" s="7" t="s">
        <v>1558</v>
      </c>
      <c r="B399" s="22">
        <v>0</v>
      </c>
      <c r="G399">
        <v>0</v>
      </c>
    </row>
    <row r="400" spans="1:7" x14ac:dyDescent="0.35">
      <c r="A400" s="7" t="s">
        <v>936</v>
      </c>
      <c r="B400" s="22">
        <v>0.28999999999999998</v>
      </c>
      <c r="G400">
        <v>0.28999999999999998</v>
      </c>
    </row>
    <row r="401" spans="1:7" x14ac:dyDescent="0.35">
      <c r="A401" s="7" t="s">
        <v>1546</v>
      </c>
      <c r="B401" s="22">
        <v>0.09</v>
      </c>
      <c r="G401">
        <v>0.09</v>
      </c>
    </row>
    <row r="402" spans="1:7" hidden="1" x14ac:dyDescent="0.35">
      <c r="A402" s="7" t="s">
        <v>1269</v>
      </c>
      <c r="B402" s="22">
        <v>0</v>
      </c>
      <c r="G402">
        <v>0</v>
      </c>
    </row>
    <row r="403" spans="1:7" x14ac:dyDescent="0.35">
      <c r="A403" s="7" t="s">
        <v>788</v>
      </c>
      <c r="B403" s="22">
        <v>0.31</v>
      </c>
      <c r="G403">
        <v>0.31</v>
      </c>
    </row>
    <row r="404" spans="1:7" hidden="1" x14ac:dyDescent="0.35">
      <c r="A404" s="7" t="s">
        <v>608</v>
      </c>
      <c r="B404" s="22">
        <v>0</v>
      </c>
      <c r="G404">
        <v>0</v>
      </c>
    </row>
    <row r="405" spans="1:7" x14ac:dyDescent="0.35">
      <c r="A405" s="7" t="s">
        <v>988</v>
      </c>
      <c r="B405" s="22">
        <v>0.2</v>
      </c>
      <c r="G405">
        <v>0.2</v>
      </c>
    </row>
    <row r="406" spans="1:7" x14ac:dyDescent="0.35">
      <c r="A406" s="7" t="s">
        <v>1680</v>
      </c>
      <c r="B406" s="22">
        <v>0.33</v>
      </c>
      <c r="G406">
        <v>0.33</v>
      </c>
    </row>
    <row r="407" spans="1:7" hidden="1" x14ac:dyDescent="0.35">
      <c r="A407" s="7" t="s">
        <v>1808</v>
      </c>
      <c r="B407" s="22">
        <v>0</v>
      </c>
      <c r="G407">
        <v>0</v>
      </c>
    </row>
    <row r="408" spans="1:7" x14ac:dyDescent="0.35">
      <c r="A408" s="7" t="s">
        <v>1026</v>
      </c>
      <c r="B408" s="22">
        <v>0.1</v>
      </c>
      <c r="G408">
        <v>0.1</v>
      </c>
    </row>
    <row r="409" spans="1:7" x14ac:dyDescent="0.35">
      <c r="A409" s="7" t="s">
        <v>730</v>
      </c>
      <c r="B409" s="22">
        <v>0.32</v>
      </c>
      <c r="G409">
        <v>0.32</v>
      </c>
    </row>
    <row r="410" spans="1:7" hidden="1" x14ac:dyDescent="0.35">
      <c r="A410" s="7" t="s">
        <v>1813</v>
      </c>
      <c r="B410" s="22">
        <v>0</v>
      </c>
      <c r="G410">
        <v>0</v>
      </c>
    </row>
    <row r="411" spans="1:7" x14ac:dyDescent="0.35">
      <c r="A411" s="7" t="s">
        <v>237</v>
      </c>
      <c r="B411" s="22">
        <v>0.06</v>
      </c>
      <c r="G411">
        <v>0.06</v>
      </c>
    </row>
    <row r="412" spans="1:7" hidden="1" x14ac:dyDescent="0.35">
      <c r="A412" s="7" t="s">
        <v>1447</v>
      </c>
      <c r="B412" s="22">
        <v>0</v>
      </c>
      <c r="G412">
        <v>0</v>
      </c>
    </row>
    <row r="413" spans="1:7" hidden="1" x14ac:dyDescent="0.35">
      <c r="A413" s="7" t="s">
        <v>1904</v>
      </c>
      <c r="B413" s="22">
        <v>0</v>
      </c>
      <c r="G413">
        <v>0</v>
      </c>
    </row>
    <row r="414" spans="1:7" x14ac:dyDescent="0.35">
      <c r="A414" s="7" t="s">
        <v>985</v>
      </c>
      <c r="B414" s="22">
        <v>0.44</v>
      </c>
      <c r="G414">
        <v>0.44</v>
      </c>
    </row>
    <row r="415" spans="1:7" x14ac:dyDescent="0.35">
      <c r="A415" s="7" t="s">
        <v>1768</v>
      </c>
      <c r="B415" s="22">
        <v>0.34</v>
      </c>
      <c r="G415">
        <v>0.34</v>
      </c>
    </row>
    <row r="416" spans="1:7" x14ac:dyDescent="0.35">
      <c r="A416" s="7" t="s">
        <v>891</v>
      </c>
      <c r="B416" s="22">
        <v>0.23</v>
      </c>
      <c r="G416">
        <v>0.23</v>
      </c>
    </row>
    <row r="417" spans="1:7" x14ac:dyDescent="0.35">
      <c r="A417" s="7" t="s">
        <v>130</v>
      </c>
      <c r="B417" s="22">
        <v>0.06</v>
      </c>
      <c r="G417">
        <v>0.06</v>
      </c>
    </row>
    <row r="418" spans="1:7" x14ac:dyDescent="0.35">
      <c r="A418" s="7" t="s">
        <v>1493</v>
      </c>
      <c r="B418" s="22">
        <v>0.1</v>
      </c>
      <c r="G418">
        <v>0.1</v>
      </c>
    </row>
    <row r="419" spans="1:7" x14ac:dyDescent="0.35">
      <c r="A419" s="7" t="s">
        <v>1264</v>
      </c>
      <c r="B419" s="22">
        <v>0.08</v>
      </c>
      <c r="G419">
        <v>0.08</v>
      </c>
    </row>
    <row r="420" spans="1:7" hidden="1" x14ac:dyDescent="0.35">
      <c r="A420" s="7" t="s">
        <v>1754</v>
      </c>
      <c r="B420" s="22">
        <v>0</v>
      </c>
      <c r="G420">
        <v>0</v>
      </c>
    </row>
    <row r="421" spans="1:7" hidden="1" x14ac:dyDescent="0.35">
      <c r="A421" s="7" t="s">
        <v>965</v>
      </c>
      <c r="B421" s="22">
        <v>0</v>
      </c>
      <c r="G421">
        <v>0</v>
      </c>
    </row>
    <row r="422" spans="1:7" x14ac:dyDescent="0.35">
      <c r="A422" s="7" t="s">
        <v>1949</v>
      </c>
      <c r="B422" s="22">
        <v>0.06</v>
      </c>
      <c r="G422">
        <v>0.06</v>
      </c>
    </row>
    <row r="423" spans="1:7" x14ac:dyDescent="0.35">
      <c r="A423" s="7" t="s">
        <v>376</v>
      </c>
      <c r="B423" s="22">
        <v>7.0000000000000007E-2</v>
      </c>
      <c r="G423">
        <v>7.0000000000000007E-2</v>
      </c>
    </row>
    <row r="424" spans="1:7" x14ac:dyDescent="0.35">
      <c r="A424" s="7" t="s">
        <v>1785</v>
      </c>
      <c r="B424" s="22">
        <v>0.1</v>
      </c>
      <c r="G424">
        <v>0.1</v>
      </c>
    </row>
    <row r="425" spans="1:7" x14ac:dyDescent="0.35">
      <c r="A425" s="7" t="s">
        <v>1504</v>
      </c>
      <c r="B425" s="22">
        <v>0.32</v>
      </c>
      <c r="G425">
        <v>0.32</v>
      </c>
    </row>
    <row r="426" spans="1:7" hidden="1" x14ac:dyDescent="0.35">
      <c r="A426" s="7" t="s">
        <v>638</v>
      </c>
      <c r="B426" s="22">
        <v>0</v>
      </c>
      <c r="G426">
        <v>0</v>
      </c>
    </row>
    <row r="427" spans="1:7" x14ac:dyDescent="0.35">
      <c r="A427" s="7" t="s">
        <v>1541</v>
      </c>
      <c r="B427" s="22">
        <v>0.13</v>
      </c>
      <c r="G427">
        <v>0.13</v>
      </c>
    </row>
    <row r="428" spans="1:7" hidden="1" x14ac:dyDescent="0.35">
      <c r="A428" s="7" t="s">
        <v>845</v>
      </c>
      <c r="B428" s="22">
        <v>0</v>
      </c>
      <c r="G428">
        <v>0</v>
      </c>
    </row>
    <row r="429" spans="1:7" hidden="1" x14ac:dyDescent="0.35">
      <c r="A429" s="7" t="s">
        <v>1159</v>
      </c>
      <c r="B429" s="22">
        <v>0</v>
      </c>
      <c r="G429">
        <v>0</v>
      </c>
    </row>
    <row r="430" spans="1:7" hidden="1" x14ac:dyDescent="0.35">
      <c r="A430" s="7" t="s">
        <v>1441</v>
      </c>
      <c r="B430" s="22">
        <v>0</v>
      </c>
      <c r="G430">
        <v>0</v>
      </c>
    </row>
    <row r="431" spans="1:7" hidden="1" x14ac:dyDescent="0.35">
      <c r="A431" s="7" t="s">
        <v>1811</v>
      </c>
      <c r="B431" s="22">
        <v>0</v>
      </c>
      <c r="G431">
        <v>0</v>
      </c>
    </row>
    <row r="432" spans="1:7" hidden="1" x14ac:dyDescent="0.35">
      <c r="A432" s="7" t="s">
        <v>1292</v>
      </c>
      <c r="B432" s="22">
        <v>0</v>
      </c>
      <c r="G432">
        <v>0</v>
      </c>
    </row>
    <row r="433" spans="1:7" hidden="1" x14ac:dyDescent="0.35">
      <c r="A433" s="7" t="s">
        <v>1623</v>
      </c>
      <c r="B433" s="22">
        <v>0</v>
      </c>
      <c r="G433">
        <v>0</v>
      </c>
    </row>
    <row r="434" spans="1:7" x14ac:dyDescent="0.35">
      <c r="A434" s="7" t="s">
        <v>1791</v>
      </c>
      <c r="B434" s="22">
        <v>0.15</v>
      </c>
      <c r="G434">
        <v>0.15</v>
      </c>
    </row>
    <row r="435" spans="1:7" hidden="1" x14ac:dyDescent="0.35">
      <c r="A435" s="7" t="s">
        <v>825</v>
      </c>
      <c r="B435" s="22">
        <v>0</v>
      </c>
      <c r="G435">
        <v>0</v>
      </c>
    </row>
    <row r="436" spans="1:7" x14ac:dyDescent="0.35">
      <c r="A436" s="7" t="s">
        <v>1143</v>
      </c>
      <c r="B436" s="22">
        <v>0.15</v>
      </c>
      <c r="G436">
        <v>0.15</v>
      </c>
    </row>
    <row r="437" spans="1:7" x14ac:dyDescent="0.35">
      <c r="A437" s="7" t="s">
        <v>1232</v>
      </c>
      <c r="B437" s="22">
        <v>0.15</v>
      </c>
      <c r="G437">
        <v>0.15</v>
      </c>
    </row>
    <row r="438" spans="1:7" hidden="1" x14ac:dyDescent="0.35">
      <c r="A438" s="7" t="s">
        <v>1850</v>
      </c>
      <c r="B438" s="22">
        <v>0</v>
      </c>
      <c r="G438">
        <v>0</v>
      </c>
    </row>
    <row r="439" spans="1:7" hidden="1" x14ac:dyDescent="0.35">
      <c r="A439" s="7" t="s">
        <v>1645</v>
      </c>
      <c r="B439" s="22">
        <v>0</v>
      </c>
      <c r="G439">
        <v>0</v>
      </c>
    </row>
    <row r="440" spans="1:7" x14ac:dyDescent="0.35">
      <c r="A440" s="7" t="s">
        <v>1031</v>
      </c>
      <c r="B440" s="22">
        <v>0.25</v>
      </c>
      <c r="G440">
        <v>0.25</v>
      </c>
    </row>
    <row r="441" spans="1:7" x14ac:dyDescent="0.35">
      <c r="A441" s="7" t="s">
        <v>981</v>
      </c>
      <c r="B441" s="22">
        <v>0.36</v>
      </c>
      <c r="G441">
        <v>0.36</v>
      </c>
    </row>
    <row r="442" spans="1:7" hidden="1" x14ac:dyDescent="0.35">
      <c r="A442" s="7" t="s">
        <v>1449</v>
      </c>
      <c r="B442" s="22">
        <v>0</v>
      </c>
      <c r="G442">
        <v>0</v>
      </c>
    </row>
    <row r="443" spans="1:7" x14ac:dyDescent="0.35">
      <c r="A443" s="7" t="s">
        <v>669</v>
      </c>
      <c r="B443" s="22">
        <v>0.15</v>
      </c>
      <c r="G443">
        <v>0.15</v>
      </c>
    </row>
    <row r="444" spans="1:7" hidden="1" x14ac:dyDescent="0.35">
      <c r="A444" s="7" t="s">
        <v>1156</v>
      </c>
      <c r="B444" s="22">
        <v>0</v>
      </c>
      <c r="G444">
        <v>0</v>
      </c>
    </row>
    <row r="445" spans="1:7" x14ac:dyDescent="0.35">
      <c r="A445" s="7" t="s">
        <v>1440</v>
      </c>
      <c r="B445" s="22">
        <v>0.36</v>
      </c>
      <c r="G445">
        <v>0.36</v>
      </c>
    </row>
    <row r="446" spans="1:7" x14ac:dyDescent="0.35">
      <c r="A446" s="7" t="s">
        <v>1568</v>
      </c>
      <c r="B446" s="22">
        <v>0.33</v>
      </c>
      <c r="G446">
        <v>0.33</v>
      </c>
    </row>
    <row r="447" spans="1:7" hidden="1" x14ac:dyDescent="0.35">
      <c r="A447" s="7" t="s">
        <v>760</v>
      </c>
      <c r="B447" s="22">
        <v>0</v>
      </c>
      <c r="G447">
        <v>0</v>
      </c>
    </row>
    <row r="448" spans="1:7" hidden="1" x14ac:dyDescent="0.35">
      <c r="A448" s="7" t="s">
        <v>1404</v>
      </c>
      <c r="B448" s="22">
        <v>0</v>
      </c>
      <c r="G448">
        <v>0</v>
      </c>
    </row>
    <row r="449" spans="1:7" hidden="1" x14ac:dyDescent="0.35">
      <c r="A449" s="7" t="s">
        <v>1326</v>
      </c>
      <c r="B449" s="22">
        <v>0</v>
      </c>
      <c r="G449">
        <v>0</v>
      </c>
    </row>
    <row r="450" spans="1:7" x14ac:dyDescent="0.35">
      <c r="A450" s="7" t="s">
        <v>1154</v>
      </c>
      <c r="B450" s="22">
        <v>0.24</v>
      </c>
      <c r="G450">
        <v>0.24</v>
      </c>
    </row>
    <row r="451" spans="1:7" hidden="1" x14ac:dyDescent="0.35">
      <c r="A451" s="7" t="s">
        <v>1364</v>
      </c>
      <c r="B451" s="22">
        <v>0</v>
      </c>
      <c r="G451">
        <v>0</v>
      </c>
    </row>
    <row r="452" spans="1:7" x14ac:dyDescent="0.35">
      <c r="A452" s="7" t="s">
        <v>1158</v>
      </c>
      <c r="B452" s="22">
        <v>0.08</v>
      </c>
      <c r="G452">
        <v>0.08</v>
      </c>
    </row>
    <row r="453" spans="1:7" x14ac:dyDescent="0.35">
      <c r="A453" s="7" t="s">
        <v>1023</v>
      </c>
      <c r="B453" s="22">
        <v>7.0000000000000007E-2</v>
      </c>
      <c r="G453">
        <v>7.0000000000000007E-2</v>
      </c>
    </row>
    <row r="454" spans="1:7" hidden="1" x14ac:dyDescent="0.35">
      <c r="A454" s="7" t="s">
        <v>1755</v>
      </c>
      <c r="B454" s="22">
        <v>0</v>
      </c>
      <c r="G454">
        <v>0</v>
      </c>
    </row>
    <row r="455" spans="1:7" hidden="1" x14ac:dyDescent="0.35">
      <c r="A455" s="7" t="s">
        <v>1057</v>
      </c>
      <c r="B455" s="22">
        <v>0</v>
      </c>
      <c r="G455">
        <v>0</v>
      </c>
    </row>
    <row r="456" spans="1:7" x14ac:dyDescent="0.35">
      <c r="A456" s="7" t="s">
        <v>1896</v>
      </c>
      <c r="B456" s="22">
        <v>0.34</v>
      </c>
      <c r="G456">
        <v>0.34</v>
      </c>
    </row>
    <row r="457" spans="1:7" hidden="1" x14ac:dyDescent="0.35">
      <c r="A457" s="7" t="s">
        <v>1825</v>
      </c>
      <c r="B457" s="22">
        <v>0</v>
      </c>
      <c r="G457">
        <v>0</v>
      </c>
    </row>
    <row r="458" spans="1:7" hidden="1" x14ac:dyDescent="0.35">
      <c r="A458" s="7" t="s">
        <v>1303</v>
      </c>
      <c r="B458" s="22">
        <v>0</v>
      </c>
      <c r="G458">
        <v>0</v>
      </c>
    </row>
    <row r="459" spans="1:7" hidden="1" x14ac:dyDescent="0.35">
      <c r="A459" s="7" t="s">
        <v>917</v>
      </c>
      <c r="B459" s="22">
        <v>0</v>
      </c>
      <c r="G459">
        <v>0</v>
      </c>
    </row>
    <row r="460" spans="1:7" hidden="1" x14ac:dyDescent="0.35">
      <c r="A460" s="7" t="s">
        <v>975</v>
      </c>
      <c r="B460" s="22">
        <v>0</v>
      </c>
      <c r="G460">
        <v>0</v>
      </c>
    </row>
    <row r="461" spans="1:7" x14ac:dyDescent="0.35">
      <c r="A461" s="7" t="s">
        <v>1799</v>
      </c>
      <c r="B461" s="22">
        <v>0.26</v>
      </c>
      <c r="G461">
        <v>0.26</v>
      </c>
    </row>
    <row r="462" spans="1:7" x14ac:dyDescent="0.35">
      <c r="A462" s="7" t="s">
        <v>1243</v>
      </c>
      <c r="B462" s="22">
        <v>0.1</v>
      </c>
      <c r="G462">
        <v>0.1</v>
      </c>
    </row>
    <row r="463" spans="1:7" x14ac:dyDescent="0.35">
      <c r="A463" s="7" t="s">
        <v>1631</v>
      </c>
      <c r="B463" s="22">
        <v>0.1</v>
      </c>
      <c r="G463">
        <v>0.1</v>
      </c>
    </row>
    <row r="464" spans="1:7" hidden="1" x14ac:dyDescent="0.35">
      <c r="A464" s="7" t="s">
        <v>1812</v>
      </c>
      <c r="B464" s="22">
        <v>0</v>
      </c>
      <c r="G464">
        <v>0</v>
      </c>
    </row>
    <row r="465" spans="1:7" hidden="1" x14ac:dyDescent="0.35">
      <c r="A465" s="7" t="s">
        <v>1633</v>
      </c>
      <c r="B465" s="22">
        <v>0</v>
      </c>
      <c r="G465">
        <v>0</v>
      </c>
    </row>
    <row r="466" spans="1:7" hidden="1" x14ac:dyDescent="0.35">
      <c r="A466" s="7" t="s">
        <v>1930</v>
      </c>
      <c r="B466" s="22">
        <v>0</v>
      </c>
      <c r="G466">
        <v>0</v>
      </c>
    </row>
    <row r="467" spans="1:7" x14ac:dyDescent="0.35">
      <c r="A467" s="7" t="s">
        <v>833</v>
      </c>
      <c r="B467" s="22">
        <v>0.33</v>
      </c>
      <c r="G467">
        <v>0.33</v>
      </c>
    </row>
    <row r="468" spans="1:7" x14ac:dyDescent="0.35">
      <c r="A468" s="7" t="s">
        <v>433</v>
      </c>
      <c r="B468" s="22">
        <v>0.3</v>
      </c>
      <c r="G468">
        <v>0.3</v>
      </c>
    </row>
    <row r="469" spans="1:7" hidden="1" x14ac:dyDescent="0.35">
      <c r="A469" s="7" t="s">
        <v>964</v>
      </c>
      <c r="B469" s="22">
        <v>0</v>
      </c>
      <c r="G469">
        <v>0</v>
      </c>
    </row>
    <row r="470" spans="1:7" x14ac:dyDescent="0.35">
      <c r="A470" s="7" t="s">
        <v>525</v>
      </c>
      <c r="B470" s="22">
        <v>0.09</v>
      </c>
      <c r="G470">
        <v>0.09</v>
      </c>
    </row>
    <row r="471" spans="1:7" x14ac:dyDescent="0.35">
      <c r="A471" s="7" t="s">
        <v>1446</v>
      </c>
      <c r="B471" s="22">
        <v>0.15</v>
      </c>
      <c r="G471">
        <v>0.15</v>
      </c>
    </row>
    <row r="472" spans="1:7" hidden="1" x14ac:dyDescent="0.35">
      <c r="A472" s="7" t="s">
        <v>881</v>
      </c>
      <c r="B472" s="22">
        <v>0</v>
      </c>
      <c r="G472">
        <v>0</v>
      </c>
    </row>
    <row r="473" spans="1:7" x14ac:dyDescent="0.35">
      <c r="A473" s="7" t="s">
        <v>620</v>
      </c>
      <c r="B473" s="22">
        <v>0.33</v>
      </c>
      <c r="G473">
        <v>0.33</v>
      </c>
    </row>
    <row r="474" spans="1:7" x14ac:dyDescent="0.35">
      <c r="A474" s="7" t="s">
        <v>682</v>
      </c>
      <c r="B474" s="22">
        <v>0.4</v>
      </c>
      <c r="G474">
        <v>0.4</v>
      </c>
    </row>
    <row r="475" spans="1:7" hidden="1" x14ac:dyDescent="0.35">
      <c r="A475" s="7" t="s">
        <v>1070</v>
      </c>
      <c r="B475" s="22">
        <v>0</v>
      </c>
      <c r="G475">
        <v>0</v>
      </c>
    </row>
    <row r="476" spans="1:7" x14ac:dyDescent="0.35">
      <c r="A476" s="7" t="s">
        <v>1032</v>
      </c>
      <c r="B476" s="22">
        <v>0.13</v>
      </c>
      <c r="G476">
        <v>0.13</v>
      </c>
    </row>
    <row r="477" spans="1:7" hidden="1" x14ac:dyDescent="0.35">
      <c r="A477" s="7" t="s">
        <v>1842</v>
      </c>
      <c r="B477" s="22">
        <v>0</v>
      </c>
      <c r="G477">
        <v>0</v>
      </c>
    </row>
    <row r="478" spans="1:7" hidden="1" x14ac:dyDescent="0.35">
      <c r="A478" s="7" t="s">
        <v>583</v>
      </c>
      <c r="B478" s="22">
        <v>0</v>
      </c>
      <c r="G478">
        <v>0</v>
      </c>
    </row>
    <row r="479" spans="1:7" hidden="1" x14ac:dyDescent="0.35">
      <c r="A479" s="7" t="s">
        <v>1560</v>
      </c>
      <c r="B479" s="22">
        <v>0</v>
      </c>
      <c r="G479">
        <v>0</v>
      </c>
    </row>
    <row r="480" spans="1:7" x14ac:dyDescent="0.35">
      <c r="A480" s="7" t="s">
        <v>1830</v>
      </c>
      <c r="B480" s="22">
        <v>0.06</v>
      </c>
      <c r="G480">
        <v>0.06</v>
      </c>
    </row>
    <row r="481" spans="1:7" hidden="1" x14ac:dyDescent="0.35">
      <c r="A481" s="7" t="s">
        <v>958</v>
      </c>
      <c r="B481" s="22">
        <v>0</v>
      </c>
      <c r="G481">
        <v>0</v>
      </c>
    </row>
    <row r="482" spans="1:7" x14ac:dyDescent="0.35">
      <c r="A482" s="7" t="s">
        <v>1236</v>
      </c>
      <c r="B482" s="22">
        <v>0.36</v>
      </c>
      <c r="G482">
        <v>0.36</v>
      </c>
    </row>
    <row r="483" spans="1:7" hidden="1" x14ac:dyDescent="0.35">
      <c r="A483" s="7" t="s">
        <v>703</v>
      </c>
      <c r="B483" s="22">
        <v>0</v>
      </c>
      <c r="G483">
        <v>0</v>
      </c>
    </row>
    <row r="484" spans="1:7" x14ac:dyDescent="0.35">
      <c r="A484" s="7" t="s">
        <v>550</v>
      </c>
      <c r="B484" s="22">
        <v>0.3</v>
      </c>
      <c r="G484">
        <v>0.3</v>
      </c>
    </row>
    <row r="485" spans="1:7" x14ac:dyDescent="0.35">
      <c r="A485" s="7" t="s">
        <v>808</v>
      </c>
      <c r="B485" s="22">
        <v>0.06</v>
      </c>
      <c r="G485">
        <v>0.06</v>
      </c>
    </row>
    <row r="486" spans="1:7" x14ac:dyDescent="0.35">
      <c r="A486" s="7" t="s">
        <v>556</v>
      </c>
      <c r="B486" s="22">
        <v>0.1</v>
      </c>
      <c r="G486">
        <v>0.1</v>
      </c>
    </row>
    <row r="487" spans="1:7" hidden="1" x14ac:dyDescent="0.35">
      <c r="A487" s="7" t="s">
        <v>1556</v>
      </c>
      <c r="B487" s="22">
        <v>0</v>
      </c>
      <c r="G487">
        <v>0</v>
      </c>
    </row>
    <row r="488" spans="1:7" x14ac:dyDescent="0.35">
      <c r="A488" s="7" t="s">
        <v>800</v>
      </c>
      <c r="B488" s="22">
        <v>0.22</v>
      </c>
      <c r="G488">
        <v>0.22</v>
      </c>
    </row>
    <row r="489" spans="1:7" hidden="1" x14ac:dyDescent="0.35">
      <c r="A489" s="7" t="s">
        <v>1637</v>
      </c>
      <c r="B489" s="22">
        <v>0</v>
      </c>
      <c r="G489">
        <v>0</v>
      </c>
    </row>
    <row r="490" spans="1:7" hidden="1" x14ac:dyDescent="0.35">
      <c r="A490" s="7" t="s">
        <v>392</v>
      </c>
      <c r="B490" s="22">
        <v>0</v>
      </c>
      <c r="G490">
        <v>0</v>
      </c>
    </row>
    <row r="491" spans="1:7" x14ac:dyDescent="0.35">
      <c r="A491" s="7" t="s">
        <v>1688</v>
      </c>
      <c r="B491" s="22">
        <v>0.28000000000000003</v>
      </c>
      <c r="G491">
        <v>0.28000000000000003</v>
      </c>
    </row>
    <row r="492" spans="1:7" x14ac:dyDescent="0.35">
      <c r="A492" s="7" t="s">
        <v>468</v>
      </c>
      <c r="B492" s="22">
        <v>0.3</v>
      </c>
      <c r="G492">
        <v>0.3</v>
      </c>
    </row>
    <row r="493" spans="1:7" hidden="1" x14ac:dyDescent="0.35">
      <c r="A493" s="7" t="s">
        <v>1341</v>
      </c>
      <c r="B493" s="22">
        <v>0</v>
      </c>
      <c r="G493">
        <v>0</v>
      </c>
    </row>
    <row r="494" spans="1:7" x14ac:dyDescent="0.35">
      <c r="A494" s="7" t="s">
        <v>967</v>
      </c>
      <c r="B494" s="22">
        <v>0.28000000000000003</v>
      </c>
      <c r="G494">
        <v>0.28000000000000003</v>
      </c>
    </row>
    <row r="495" spans="1:7" hidden="1" x14ac:dyDescent="0.35">
      <c r="A495" s="7" t="s">
        <v>1304</v>
      </c>
      <c r="B495" s="22">
        <v>0</v>
      </c>
      <c r="G495">
        <v>0</v>
      </c>
    </row>
    <row r="496" spans="1:7" x14ac:dyDescent="0.35">
      <c r="A496" s="7" t="s">
        <v>1112</v>
      </c>
      <c r="B496" s="22">
        <v>0.09</v>
      </c>
      <c r="G496">
        <v>0.09</v>
      </c>
    </row>
    <row r="497" spans="1:7" hidden="1" x14ac:dyDescent="0.35">
      <c r="A497" s="7" t="s">
        <v>954</v>
      </c>
      <c r="B497" s="22">
        <v>0</v>
      </c>
      <c r="G497">
        <v>0</v>
      </c>
    </row>
    <row r="498" spans="1:7" hidden="1" x14ac:dyDescent="0.35">
      <c r="A498" s="7" t="s">
        <v>1227</v>
      </c>
      <c r="B498" s="22">
        <v>0</v>
      </c>
      <c r="G498">
        <v>0</v>
      </c>
    </row>
    <row r="499" spans="1:7" hidden="1" x14ac:dyDescent="0.35">
      <c r="A499" s="7" t="s">
        <v>1101</v>
      </c>
      <c r="B499" s="22">
        <v>0</v>
      </c>
      <c r="G499">
        <v>0</v>
      </c>
    </row>
    <row r="500" spans="1:7" x14ac:dyDescent="0.35">
      <c r="A500" s="7" t="s">
        <v>839</v>
      </c>
      <c r="B500" s="22">
        <v>0.3</v>
      </c>
      <c r="G500">
        <v>0.3</v>
      </c>
    </row>
    <row r="501" spans="1:7" x14ac:dyDescent="0.35">
      <c r="A501" s="7" t="s">
        <v>523</v>
      </c>
      <c r="B501" s="22">
        <v>0.2</v>
      </c>
      <c r="G501">
        <v>0.2</v>
      </c>
    </row>
    <row r="502" spans="1:7" hidden="1" x14ac:dyDescent="0.35">
      <c r="A502" s="7" t="s">
        <v>897</v>
      </c>
      <c r="B502" s="22">
        <v>0</v>
      </c>
      <c r="G502">
        <v>0</v>
      </c>
    </row>
    <row r="503" spans="1:7" x14ac:dyDescent="0.35">
      <c r="A503" s="7" t="s">
        <v>779</v>
      </c>
      <c r="B503" s="22">
        <v>0.09</v>
      </c>
      <c r="G503">
        <v>0.09</v>
      </c>
    </row>
    <row r="504" spans="1:7" x14ac:dyDescent="0.35">
      <c r="A504" s="7" t="s">
        <v>1268</v>
      </c>
      <c r="B504" s="22">
        <v>0.33</v>
      </c>
      <c r="G504">
        <v>0.33</v>
      </c>
    </row>
    <row r="505" spans="1:7" x14ac:dyDescent="0.35">
      <c r="A505" s="7" t="s">
        <v>1436</v>
      </c>
      <c r="B505" s="22">
        <v>0.05</v>
      </c>
      <c r="G505">
        <v>0.05</v>
      </c>
    </row>
    <row r="506" spans="1:7" x14ac:dyDescent="0.35">
      <c r="A506" s="7" t="s">
        <v>1370</v>
      </c>
      <c r="B506" s="22">
        <v>0.28000000000000003</v>
      </c>
      <c r="G506">
        <v>0.28000000000000003</v>
      </c>
    </row>
    <row r="507" spans="1:7" x14ac:dyDescent="0.35">
      <c r="A507" s="7" t="s">
        <v>1550</v>
      </c>
      <c r="B507" s="22">
        <v>0.16</v>
      </c>
      <c r="G507">
        <v>0.16</v>
      </c>
    </row>
    <row r="508" spans="1:7" hidden="1" x14ac:dyDescent="0.35">
      <c r="A508" s="7" t="s">
        <v>675</v>
      </c>
      <c r="B508" s="22">
        <v>0</v>
      </c>
      <c r="G508">
        <v>0</v>
      </c>
    </row>
    <row r="509" spans="1:7" x14ac:dyDescent="0.35">
      <c r="A509" s="7" t="s">
        <v>1186</v>
      </c>
      <c r="B509" s="22">
        <v>0.39</v>
      </c>
      <c r="G509">
        <v>0.39</v>
      </c>
    </row>
    <row r="510" spans="1:7" hidden="1" x14ac:dyDescent="0.35">
      <c r="A510" s="7" t="s">
        <v>1238</v>
      </c>
      <c r="B510" s="22">
        <v>0</v>
      </c>
      <c r="G510">
        <v>0</v>
      </c>
    </row>
    <row r="511" spans="1:7" hidden="1" x14ac:dyDescent="0.35">
      <c r="A511" s="7" t="s">
        <v>1307</v>
      </c>
      <c r="B511" s="22">
        <v>0</v>
      </c>
      <c r="G511">
        <v>0</v>
      </c>
    </row>
    <row r="512" spans="1:7" hidden="1" x14ac:dyDescent="0.35">
      <c r="A512" s="7" t="s">
        <v>1382</v>
      </c>
      <c r="B512" s="22">
        <v>0</v>
      </c>
      <c r="G512">
        <v>0</v>
      </c>
    </row>
    <row r="513" spans="1:7" hidden="1" x14ac:dyDescent="0.35">
      <c r="A513" s="7" t="s">
        <v>1936</v>
      </c>
      <c r="B513" s="22">
        <v>0</v>
      </c>
      <c r="G513">
        <v>0</v>
      </c>
    </row>
    <row r="514" spans="1:7" hidden="1" x14ac:dyDescent="0.35">
      <c r="A514" s="7" t="s">
        <v>1669</v>
      </c>
      <c r="B514" s="22">
        <v>0</v>
      </c>
      <c r="G514">
        <v>0</v>
      </c>
    </row>
    <row r="515" spans="1:7" hidden="1" x14ac:dyDescent="0.35">
      <c r="A515" s="7" t="s">
        <v>662</v>
      </c>
      <c r="B515" s="22">
        <v>0</v>
      </c>
      <c r="G515">
        <v>0</v>
      </c>
    </row>
    <row r="516" spans="1:7" hidden="1" x14ac:dyDescent="0.35">
      <c r="A516" s="7" t="s">
        <v>1762</v>
      </c>
      <c r="B516" s="22">
        <v>0</v>
      </c>
      <c r="G516">
        <v>0</v>
      </c>
    </row>
    <row r="517" spans="1:7" x14ac:dyDescent="0.35">
      <c r="A517" s="7" t="s">
        <v>919</v>
      </c>
      <c r="B517" s="22">
        <v>0.1</v>
      </c>
      <c r="G517">
        <v>0.1</v>
      </c>
    </row>
    <row r="518" spans="1:7" x14ac:dyDescent="0.35">
      <c r="A518" s="7" t="s">
        <v>1903</v>
      </c>
      <c r="B518" s="22">
        <v>0.09</v>
      </c>
      <c r="G518">
        <v>0.09</v>
      </c>
    </row>
    <row r="519" spans="1:7" x14ac:dyDescent="0.35">
      <c r="A519" s="7" t="s">
        <v>1095</v>
      </c>
      <c r="B519" s="22">
        <v>0.12</v>
      </c>
      <c r="G519">
        <v>0.12</v>
      </c>
    </row>
    <row r="520" spans="1:7" hidden="1" x14ac:dyDescent="0.35">
      <c r="A520" s="7" t="s">
        <v>1780</v>
      </c>
      <c r="B520" s="22">
        <v>0</v>
      </c>
      <c r="G520">
        <v>0</v>
      </c>
    </row>
    <row r="521" spans="1:7" x14ac:dyDescent="0.35">
      <c r="A521" s="7" t="s">
        <v>687</v>
      </c>
      <c r="B521" s="22">
        <v>0.39</v>
      </c>
      <c r="G521">
        <v>0.39</v>
      </c>
    </row>
    <row r="522" spans="1:7" hidden="1" x14ac:dyDescent="0.35">
      <c r="A522" s="7" t="s">
        <v>673</v>
      </c>
      <c r="B522" s="22">
        <v>0</v>
      </c>
      <c r="G522">
        <v>0</v>
      </c>
    </row>
    <row r="523" spans="1:7" x14ac:dyDescent="0.35">
      <c r="A523" s="7" t="s">
        <v>1723</v>
      </c>
      <c r="B523" s="22">
        <v>0.14000000000000001</v>
      </c>
      <c r="G523">
        <v>0.14000000000000001</v>
      </c>
    </row>
    <row r="524" spans="1:7" hidden="1" x14ac:dyDescent="0.35">
      <c r="A524" s="7" t="s">
        <v>721</v>
      </c>
      <c r="B524" s="22">
        <v>0</v>
      </c>
      <c r="G524">
        <v>0</v>
      </c>
    </row>
    <row r="525" spans="1:7" x14ac:dyDescent="0.35">
      <c r="A525" s="7" t="s">
        <v>918</v>
      </c>
      <c r="B525" s="22">
        <v>0.06</v>
      </c>
      <c r="G525">
        <v>0.06</v>
      </c>
    </row>
    <row r="526" spans="1:7" hidden="1" x14ac:dyDescent="0.35">
      <c r="A526" s="7" t="s">
        <v>1662</v>
      </c>
      <c r="B526" s="22">
        <v>0</v>
      </c>
      <c r="G526">
        <v>0</v>
      </c>
    </row>
    <row r="527" spans="1:7" x14ac:dyDescent="0.35">
      <c r="A527" s="7" t="s">
        <v>1610</v>
      </c>
      <c r="B527" s="22">
        <v>0.08</v>
      </c>
      <c r="G527">
        <v>0.08</v>
      </c>
    </row>
    <row r="528" spans="1:7" hidden="1" x14ac:dyDescent="0.35">
      <c r="A528" s="7" t="s">
        <v>1918</v>
      </c>
      <c r="B528" s="22">
        <v>0</v>
      </c>
      <c r="G528">
        <v>0</v>
      </c>
    </row>
    <row r="529" spans="1:7" hidden="1" x14ac:dyDescent="0.35">
      <c r="A529" s="7" t="s">
        <v>706</v>
      </c>
      <c r="B529" s="22">
        <v>0</v>
      </c>
      <c r="G529">
        <v>0</v>
      </c>
    </row>
    <row r="530" spans="1:7" hidden="1" x14ac:dyDescent="0.35">
      <c r="A530" s="7" t="s">
        <v>1829</v>
      </c>
      <c r="B530" s="22">
        <v>0</v>
      </c>
      <c r="G530">
        <v>0</v>
      </c>
    </row>
    <row r="531" spans="1:7" hidden="1" x14ac:dyDescent="0.35">
      <c r="A531" s="7" t="s">
        <v>265</v>
      </c>
      <c r="B531" s="22">
        <v>0</v>
      </c>
      <c r="G531">
        <v>0</v>
      </c>
    </row>
    <row r="532" spans="1:7" x14ac:dyDescent="0.35">
      <c r="A532" s="7" t="s">
        <v>1926</v>
      </c>
      <c r="B532" s="22">
        <v>0.21</v>
      </c>
      <c r="G532">
        <v>0.21</v>
      </c>
    </row>
    <row r="533" spans="1:7" x14ac:dyDescent="0.35">
      <c r="A533" s="7" t="s">
        <v>506</v>
      </c>
      <c r="B533" s="22">
        <v>0.15</v>
      </c>
      <c r="G533">
        <v>0.15</v>
      </c>
    </row>
    <row r="534" spans="1:7" hidden="1" x14ac:dyDescent="0.35">
      <c r="A534" s="7" t="s">
        <v>495</v>
      </c>
      <c r="B534" s="22">
        <v>0</v>
      </c>
      <c r="G534">
        <v>0</v>
      </c>
    </row>
    <row r="535" spans="1:7" x14ac:dyDescent="0.35">
      <c r="A535" s="7" t="s">
        <v>140</v>
      </c>
      <c r="B535" s="22">
        <v>0.16</v>
      </c>
      <c r="G535">
        <v>0.16</v>
      </c>
    </row>
    <row r="536" spans="1:7" hidden="1" x14ac:dyDescent="0.35">
      <c r="A536" s="7" t="s">
        <v>1778</v>
      </c>
      <c r="B536" s="22">
        <v>0</v>
      </c>
      <c r="G536">
        <v>0</v>
      </c>
    </row>
    <row r="537" spans="1:7" hidden="1" x14ac:dyDescent="0.35">
      <c r="A537" s="7" t="s">
        <v>1214</v>
      </c>
      <c r="B537" s="22">
        <v>0</v>
      </c>
      <c r="G537">
        <v>0</v>
      </c>
    </row>
    <row r="538" spans="1:7" x14ac:dyDescent="0.35">
      <c r="A538" s="7" t="s">
        <v>474</v>
      </c>
      <c r="B538" s="22">
        <v>0.32</v>
      </c>
      <c r="G538">
        <v>0.32</v>
      </c>
    </row>
    <row r="539" spans="1:7" x14ac:dyDescent="0.35">
      <c r="A539" s="7" t="s">
        <v>536</v>
      </c>
      <c r="B539" s="22">
        <v>0.15</v>
      </c>
      <c r="G539">
        <v>0.15</v>
      </c>
    </row>
    <row r="540" spans="1:7" x14ac:dyDescent="0.35">
      <c r="A540" s="7" t="s">
        <v>1756</v>
      </c>
      <c r="B540" s="22">
        <v>0.25</v>
      </c>
      <c r="G540">
        <v>0.25</v>
      </c>
    </row>
    <row r="541" spans="1:7" x14ac:dyDescent="0.35">
      <c r="A541" s="7" t="s">
        <v>814</v>
      </c>
      <c r="B541" s="22">
        <v>0.35</v>
      </c>
      <c r="G541">
        <v>0.35</v>
      </c>
    </row>
    <row r="542" spans="1:7" hidden="1" x14ac:dyDescent="0.35">
      <c r="A542" s="7" t="s">
        <v>731</v>
      </c>
      <c r="B542" s="22">
        <v>0</v>
      </c>
      <c r="G542">
        <v>0</v>
      </c>
    </row>
    <row r="543" spans="1:7" x14ac:dyDescent="0.35">
      <c r="A543" s="7" t="s">
        <v>1351</v>
      </c>
      <c r="B543" s="22">
        <v>0.31</v>
      </c>
      <c r="G543">
        <v>0.31</v>
      </c>
    </row>
    <row r="544" spans="1:7" hidden="1" x14ac:dyDescent="0.35">
      <c r="A544" s="7" t="s">
        <v>1135</v>
      </c>
      <c r="B544" s="22">
        <v>0</v>
      </c>
      <c r="G544">
        <v>0</v>
      </c>
    </row>
    <row r="545" spans="1:7" x14ac:dyDescent="0.35">
      <c r="A545" s="7" t="s">
        <v>928</v>
      </c>
      <c r="B545" s="22">
        <v>0.06</v>
      </c>
      <c r="G545">
        <v>0.06</v>
      </c>
    </row>
    <row r="546" spans="1:7" hidden="1" x14ac:dyDescent="0.35">
      <c r="A546" s="7" t="s">
        <v>1421</v>
      </c>
      <c r="B546" s="22">
        <v>0</v>
      </c>
      <c r="G546">
        <v>0</v>
      </c>
    </row>
    <row r="547" spans="1:7" hidden="1" x14ac:dyDescent="0.35">
      <c r="A547" s="7" t="s">
        <v>963</v>
      </c>
      <c r="B547" s="22">
        <v>0</v>
      </c>
      <c r="G547">
        <v>0</v>
      </c>
    </row>
    <row r="548" spans="1:7" x14ac:dyDescent="0.35">
      <c r="A548" s="7" t="s">
        <v>1941</v>
      </c>
      <c r="B548" s="22">
        <v>0.32</v>
      </c>
      <c r="G548">
        <v>0.32</v>
      </c>
    </row>
    <row r="549" spans="1:7" x14ac:dyDescent="0.35">
      <c r="A549" s="7" t="s">
        <v>737</v>
      </c>
      <c r="B549" s="22">
        <v>0.22</v>
      </c>
      <c r="G549">
        <v>0.22</v>
      </c>
    </row>
    <row r="550" spans="1:7" x14ac:dyDescent="0.35">
      <c r="A550" s="7" t="s">
        <v>1687</v>
      </c>
      <c r="B550" s="22">
        <v>0.12</v>
      </c>
      <c r="G550">
        <v>0.12</v>
      </c>
    </row>
    <row r="551" spans="1:7" hidden="1" x14ac:dyDescent="0.35">
      <c r="A551" s="7" t="s">
        <v>1027</v>
      </c>
      <c r="B551" s="22">
        <v>0</v>
      </c>
      <c r="G551">
        <v>0</v>
      </c>
    </row>
    <row r="552" spans="1:7" x14ac:dyDescent="0.35">
      <c r="A552" s="7" t="s">
        <v>449</v>
      </c>
      <c r="B552" s="22">
        <v>0.23</v>
      </c>
      <c r="G552">
        <v>0.23</v>
      </c>
    </row>
    <row r="553" spans="1:7" x14ac:dyDescent="0.35">
      <c r="A553" s="7" t="s">
        <v>718</v>
      </c>
      <c r="B553" s="22">
        <v>0.1</v>
      </c>
      <c r="G553">
        <v>0.1</v>
      </c>
    </row>
    <row r="554" spans="1:7" hidden="1" x14ac:dyDescent="0.35">
      <c r="A554" s="7" t="s">
        <v>756</v>
      </c>
      <c r="B554" s="22">
        <v>0</v>
      </c>
      <c r="G554">
        <v>0</v>
      </c>
    </row>
    <row r="555" spans="1:7" x14ac:dyDescent="0.35">
      <c r="A555" s="7" t="s">
        <v>1922</v>
      </c>
      <c r="B555" s="22">
        <v>0.2</v>
      </c>
      <c r="G555">
        <v>0.2</v>
      </c>
    </row>
    <row r="556" spans="1:7" x14ac:dyDescent="0.35">
      <c r="A556" s="7" t="s">
        <v>540</v>
      </c>
      <c r="B556" s="22">
        <v>0.11</v>
      </c>
      <c r="G556">
        <v>0.11</v>
      </c>
    </row>
    <row r="557" spans="1:7" x14ac:dyDescent="0.35">
      <c r="A557" s="7" t="s">
        <v>1575</v>
      </c>
      <c r="B557" s="22">
        <v>0.12</v>
      </c>
      <c r="G557">
        <v>0.12</v>
      </c>
    </row>
    <row r="558" spans="1:7" x14ac:dyDescent="0.35">
      <c r="A558" s="7" t="s">
        <v>676</v>
      </c>
      <c r="B558" s="22">
        <v>0.31</v>
      </c>
      <c r="G558">
        <v>0.31</v>
      </c>
    </row>
    <row r="559" spans="1:7" hidden="1" x14ac:dyDescent="0.35">
      <c r="A559" s="7" t="s">
        <v>538</v>
      </c>
      <c r="B559" s="22">
        <v>0</v>
      </c>
      <c r="G559">
        <v>0</v>
      </c>
    </row>
    <row r="560" spans="1:7" hidden="1" x14ac:dyDescent="0.35">
      <c r="A560" s="7" t="s">
        <v>653</v>
      </c>
      <c r="B560" s="22">
        <v>0</v>
      </c>
      <c r="G560">
        <v>0</v>
      </c>
    </row>
    <row r="561" spans="1:7" x14ac:dyDescent="0.35">
      <c r="A561" s="7" t="s">
        <v>1025</v>
      </c>
      <c r="B561" s="22">
        <v>0.1</v>
      </c>
      <c r="G561">
        <v>0.1</v>
      </c>
    </row>
    <row r="562" spans="1:7" x14ac:dyDescent="0.35">
      <c r="A562" s="7" t="s">
        <v>1844</v>
      </c>
      <c r="B562" s="22">
        <v>0.17</v>
      </c>
      <c r="G562">
        <v>0.17</v>
      </c>
    </row>
    <row r="563" spans="1:7" hidden="1" x14ac:dyDescent="0.35">
      <c r="A563" s="7" t="s">
        <v>1721</v>
      </c>
      <c r="B563" s="22">
        <v>0</v>
      </c>
      <c r="G563">
        <v>0</v>
      </c>
    </row>
    <row r="564" spans="1:7" hidden="1" x14ac:dyDescent="0.35">
      <c r="A564" s="7" t="s">
        <v>1008</v>
      </c>
      <c r="B564" s="22">
        <v>0</v>
      </c>
      <c r="G564">
        <v>0</v>
      </c>
    </row>
    <row r="565" spans="1:7" x14ac:dyDescent="0.35">
      <c r="A565" s="7" t="s">
        <v>1501</v>
      </c>
      <c r="B565" s="22">
        <v>0.14000000000000001</v>
      </c>
      <c r="G565">
        <v>0.14000000000000001</v>
      </c>
    </row>
    <row r="566" spans="1:7" x14ac:dyDescent="0.35">
      <c r="A566" s="7" t="s">
        <v>1375</v>
      </c>
      <c r="B566" s="22">
        <v>0.13</v>
      </c>
      <c r="G566">
        <v>0.13</v>
      </c>
    </row>
    <row r="567" spans="1:7" x14ac:dyDescent="0.35">
      <c r="A567" s="7" t="s">
        <v>872</v>
      </c>
      <c r="B567" s="22">
        <v>0.39</v>
      </c>
      <c r="G567">
        <v>0.39</v>
      </c>
    </row>
    <row r="568" spans="1:7" hidden="1" x14ac:dyDescent="0.35">
      <c r="A568" s="7" t="s">
        <v>418</v>
      </c>
      <c r="B568" s="22">
        <v>0</v>
      </c>
      <c r="G568">
        <v>0</v>
      </c>
    </row>
    <row r="569" spans="1:7" hidden="1" x14ac:dyDescent="0.35">
      <c r="A569" s="7" t="s">
        <v>1223</v>
      </c>
      <c r="B569" s="22">
        <v>0</v>
      </c>
      <c r="G569">
        <v>0</v>
      </c>
    </row>
    <row r="570" spans="1:7" hidden="1" x14ac:dyDescent="0.35">
      <c r="A570" s="7" t="s">
        <v>1172</v>
      </c>
      <c r="B570" s="22">
        <v>0</v>
      </c>
      <c r="G570">
        <v>0</v>
      </c>
    </row>
    <row r="571" spans="1:7" x14ac:dyDescent="0.35">
      <c r="A571" s="7" t="s">
        <v>1891</v>
      </c>
      <c r="B571" s="22">
        <v>0.14000000000000001</v>
      </c>
      <c r="G571">
        <v>0.14000000000000001</v>
      </c>
    </row>
    <row r="572" spans="1:7" x14ac:dyDescent="0.35">
      <c r="A572" s="7" t="s">
        <v>1889</v>
      </c>
      <c r="B572" s="22">
        <v>0.33</v>
      </c>
      <c r="G572">
        <v>0.33</v>
      </c>
    </row>
    <row r="573" spans="1:7" hidden="1" x14ac:dyDescent="0.35">
      <c r="A573" s="7" t="s">
        <v>1789</v>
      </c>
      <c r="B573" s="22">
        <v>0</v>
      </c>
      <c r="G573">
        <v>0</v>
      </c>
    </row>
    <row r="574" spans="1:7" x14ac:dyDescent="0.35">
      <c r="A574" s="7" t="s">
        <v>1201</v>
      </c>
      <c r="B574" s="22">
        <v>0.1</v>
      </c>
      <c r="G574">
        <v>0.1</v>
      </c>
    </row>
    <row r="575" spans="1:7" hidden="1" x14ac:dyDescent="0.35">
      <c r="A575" s="7" t="s">
        <v>1815</v>
      </c>
      <c r="B575" s="22">
        <v>0</v>
      </c>
      <c r="G575">
        <v>0</v>
      </c>
    </row>
    <row r="576" spans="1:7" x14ac:dyDescent="0.35">
      <c r="A576" s="7" t="s">
        <v>999</v>
      </c>
      <c r="B576" s="22">
        <v>0.12</v>
      </c>
      <c r="G576">
        <v>0.12</v>
      </c>
    </row>
    <row r="577" spans="1:7" x14ac:dyDescent="0.35">
      <c r="A577" s="7" t="s">
        <v>1517</v>
      </c>
      <c r="B577" s="22">
        <v>0.1</v>
      </c>
      <c r="G577">
        <v>0.1</v>
      </c>
    </row>
    <row r="578" spans="1:7" x14ac:dyDescent="0.35">
      <c r="A578" s="7" t="s">
        <v>1193</v>
      </c>
      <c r="B578" s="22">
        <v>0.11</v>
      </c>
      <c r="G578">
        <v>0.11</v>
      </c>
    </row>
    <row r="579" spans="1:7" x14ac:dyDescent="0.35">
      <c r="A579" s="7" t="s">
        <v>889</v>
      </c>
      <c r="B579" s="22">
        <v>0.14000000000000001</v>
      </c>
      <c r="G579">
        <v>0.14000000000000001</v>
      </c>
    </row>
    <row r="580" spans="1:7" x14ac:dyDescent="0.35">
      <c r="A580" s="7" t="s">
        <v>318</v>
      </c>
      <c r="B580" s="22">
        <v>0.06</v>
      </c>
      <c r="G580">
        <v>0.06</v>
      </c>
    </row>
    <row r="581" spans="1:7" hidden="1" x14ac:dyDescent="0.35">
      <c r="A581" s="7" t="s">
        <v>1928</v>
      </c>
      <c r="B581" s="22">
        <v>0</v>
      </c>
      <c r="G581">
        <v>0</v>
      </c>
    </row>
    <row r="582" spans="1:7" hidden="1" x14ac:dyDescent="0.35">
      <c r="A582" s="7" t="s">
        <v>634</v>
      </c>
      <c r="B582" s="22">
        <v>0</v>
      </c>
      <c r="G582">
        <v>0</v>
      </c>
    </row>
    <row r="583" spans="1:7" hidden="1" x14ac:dyDescent="0.35">
      <c r="A583" s="7" t="s">
        <v>1490</v>
      </c>
      <c r="B583" s="22">
        <v>0</v>
      </c>
      <c r="G583">
        <v>0</v>
      </c>
    </row>
    <row r="584" spans="1:7" x14ac:dyDescent="0.35">
      <c r="A584" s="7" t="s">
        <v>698</v>
      </c>
      <c r="B584" s="22">
        <v>0.08</v>
      </c>
      <c r="G584">
        <v>0.08</v>
      </c>
    </row>
    <row r="585" spans="1:7" x14ac:dyDescent="0.35">
      <c r="A585" s="7" t="s">
        <v>776</v>
      </c>
      <c r="B585" s="22">
        <v>0.15</v>
      </c>
      <c r="G585">
        <v>0.15</v>
      </c>
    </row>
    <row r="586" spans="1:7" hidden="1" x14ac:dyDescent="0.35">
      <c r="A586" s="7" t="s">
        <v>1093</v>
      </c>
      <c r="B586" s="22">
        <v>0</v>
      </c>
      <c r="G586">
        <v>0</v>
      </c>
    </row>
    <row r="587" spans="1:7" hidden="1" x14ac:dyDescent="0.35">
      <c r="A587" s="7" t="s">
        <v>1670</v>
      </c>
      <c r="B587" s="22">
        <v>0</v>
      </c>
      <c r="G587">
        <v>0</v>
      </c>
    </row>
    <row r="588" spans="1:7" hidden="1" x14ac:dyDescent="0.35">
      <c r="A588" s="7" t="s">
        <v>1372</v>
      </c>
      <c r="B588" s="22">
        <v>0</v>
      </c>
      <c r="G588">
        <v>0</v>
      </c>
    </row>
    <row r="589" spans="1:7" x14ac:dyDescent="0.35">
      <c r="A589" s="7" t="s">
        <v>953</v>
      </c>
      <c r="B589" s="22">
        <v>7.0000000000000007E-2</v>
      </c>
      <c r="G589">
        <v>7.0000000000000007E-2</v>
      </c>
    </row>
    <row r="590" spans="1:7" x14ac:dyDescent="0.35">
      <c r="A590" s="7" t="s">
        <v>473</v>
      </c>
      <c r="B590" s="22">
        <v>0.05</v>
      </c>
      <c r="G590">
        <v>0.05</v>
      </c>
    </row>
    <row r="591" spans="1:7" x14ac:dyDescent="0.35">
      <c r="A591" s="7" t="s">
        <v>632</v>
      </c>
      <c r="B591" s="22">
        <v>0.37</v>
      </c>
      <c r="G591">
        <v>0.37</v>
      </c>
    </row>
    <row r="592" spans="1:7" x14ac:dyDescent="0.35">
      <c r="A592" s="7" t="s">
        <v>1413</v>
      </c>
      <c r="B592" s="22">
        <v>0.11</v>
      </c>
      <c r="G592">
        <v>0.11</v>
      </c>
    </row>
    <row r="593" spans="1:7" hidden="1" x14ac:dyDescent="0.35">
      <c r="A593" s="7" t="s">
        <v>1533</v>
      </c>
      <c r="B593" s="22">
        <v>0</v>
      </c>
      <c r="G593">
        <v>0</v>
      </c>
    </row>
    <row r="594" spans="1:7" x14ac:dyDescent="0.35">
      <c r="A594" s="7" t="s">
        <v>885</v>
      </c>
      <c r="B594" s="22">
        <v>0.17</v>
      </c>
      <c r="G594">
        <v>0.17</v>
      </c>
    </row>
    <row r="595" spans="1:7" x14ac:dyDescent="0.35">
      <c r="A595" s="7" t="s">
        <v>841</v>
      </c>
      <c r="B595" s="22">
        <v>0.31</v>
      </c>
      <c r="G595">
        <v>0.31</v>
      </c>
    </row>
    <row r="596" spans="1:7" hidden="1" x14ac:dyDescent="0.35">
      <c r="A596" s="7" t="s">
        <v>1253</v>
      </c>
      <c r="B596" s="22">
        <v>0</v>
      </c>
      <c r="G596">
        <v>0</v>
      </c>
    </row>
    <row r="597" spans="1:7" hidden="1" x14ac:dyDescent="0.35">
      <c r="A597" s="7" t="s">
        <v>1513</v>
      </c>
      <c r="B597" s="22">
        <v>0</v>
      </c>
      <c r="G597">
        <v>0</v>
      </c>
    </row>
    <row r="598" spans="1:7" x14ac:dyDescent="0.35">
      <c r="A598" s="7" t="s">
        <v>1412</v>
      </c>
      <c r="B598" s="22">
        <v>0.25</v>
      </c>
      <c r="G598">
        <v>0.25</v>
      </c>
    </row>
    <row r="599" spans="1:7" x14ac:dyDescent="0.35">
      <c r="A599" s="7" t="s">
        <v>1885</v>
      </c>
      <c r="B599" s="22">
        <v>0.25</v>
      </c>
      <c r="G599">
        <v>0.25</v>
      </c>
    </row>
    <row r="600" spans="1:7" x14ac:dyDescent="0.35">
      <c r="A600" s="7" t="s">
        <v>784</v>
      </c>
      <c r="B600" s="22">
        <v>0.4</v>
      </c>
      <c r="G600">
        <v>0.4</v>
      </c>
    </row>
    <row r="601" spans="1:7" x14ac:dyDescent="0.35">
      <c r="A601" s="7" t="s">
        <v>1148</v>
      </c>
      <c r="B601" s="22">
        <v>0.3</v>
      </c>
      <c r="G601">
        <v>0.3</v>
      </c>
    </row>
    <row r="602" spans="1:7" x14ac:dyDescent="0.35">
      <c r="A602" s="7" t="s">
        <v>1832</v>
      </c>
      <c r="B602" s="22">
        <v>0.08</v>
      </c>
      <c r="G602">
        <v>0.08</v>
      </c>
    </row>
    <row r="603" spans="1:7" hidden="1" x14ac:dyDescent="0.35">
      <c r="A603" s="7" t="s">
        <v>855</v>
      </c>
      <c r="B603" s="22">
        <v>0</v>
      </c>
      <c r="G603">
        <v>0</v>
      </c>
    </row>
    <row r="604" spans="1:7" x14ac:dyDescent="0.35">
      <c r="A604" s="7" t="s">
        <v>924</v>
      </c>
      <c r="B604" s="22">
        <v>0.33</v>
      </c>
      <c r="G604">
        <v>0.33</v>
      </c>
    </row>
    <row r="605" spans="1:7" hidden="1" x14ac:dyDescent="0.35">
      <c r="A605" s="7" t="s">
        <v>1807</v>
      </c>
      <c r="B605" s="22">
        <v>0</v>
      </c>
      <c r="G605">
        <v>0</v>
      </c>
    </row>
    <row r="606" spans="1:7" hidden="1" x14ac:dyDescent="0.35">
      <c r="A606" s="7" t="s">
        <v>1760</v>
      </c>
      <c r="B606" s="22">
        <v>0</v>
      </c>
      <c r="G606">
        <v>0</v>
      </c>
    </row>
    <row r="607" spans="1:7" hidden="1" x14ac:dyDescent="0.35">
      <c r="A607" s="7" t="s">
        <v>1294</v>
      </c>
      <c r="B607" s="22">
        <v>0</v>
      </c>
      <c r="G607">
        <v>0</v>
      </c>
    </row>
    <row r="608" spans="1:7" x14ac:dyDescent="0.35">
      <c r="A608" s="7" t="s">
        <v>1316</v>
      </c>
      <c r="B608" s="22">
        <v>0.12</v>
      </c>
      <c r="G608">
        <v>0.12</v>
      </c>
    </row>
    <row r="609" spans="1:7" x14ac:dyDescent="0.35">
      <c r="A609" s="7" t="s">
        <v>806</v>
      </c>
      <c r="B609" s="22">
        <v>0.11</v>
      </c>
      <c r="G609">
        <v>0.11</v>
      </c>
    </row>
    <row r="610" spans="1:7" hidden="1" x14ac:dyDescent="0.35">
      <c r="A610" s="7" t="s">
        <v>1644</v>
      </c>
      <c r="B610" s="22">
        <v>0</v>
      </c>
      <c r="G610">
        <v>0</v>
      </c>
    </row>
    <row r="611" spans="1:7" x14ac:dyDescent="0.35">
      <c r="A611" s="7" t="s">
        <v>1317</v>
      </c>
      <c r="B611" s="22">
        <v>0.28000000000000003</v>
      </c>
      <c r="G611">
        <v>0.28000000000000003</v>
      </c>
    </row>
    <row r="612" spans="1:7" x14ac:dyDescent="0.35">
      <c r="A612" s="7" t="s">
        <v>1627</v>
      </c>
      <c r="B612" s="22">
        <v>0.08</v>
      </c>
      <c r="G612">
        <v>0.08</v>
      </c>
    </row>
    <row r="613" spans="1:7" hidden="1" x14ac:dyDescent="0.35">
      <c r="A613" s="7" t="s">
        <v>471</v>
      </c>
      <c r="B613" s="22">
        <v>0</v>
      </c>
      <c r="G613">
        <v>0</v>
      </c>
    </row>
    <row r="614" spans="1:7" hidden="1" x14ac:dyDescent="0.35">
      <c r="A614" s="7" t="s">
        <v>1153</v>
      </c>
      <c r="B614" s="22">
        <v>0</v>
      </c>
      <c r="G614">
        <v>0</v>
      </c>
    </row>
    <row r="615" spans="1:7" hidden="1" x14ac:dyDescent="0.35">
      <c r="A615" s="7" t="s">
        <v>491</v>
      </c>
      <c r="B615" s="22">
        <v>0</v>
      </c>
      <c r="G615">
        <v>0</v>
      </c>
    </row>
    <row r="616" spans="1:7" x14ac:dyDescent="0.35">
      <c r="A616" s="7" t="s">
        <v>577</v>
      </c>
      <c r="B616" s="22">
        <v>0.16</v>
      </c>
      <c r="G616">
        <v>0.16</v>
      </c>
    </row>
    <row r="617" spans="1:7" hidden="1" x14ac:dyDescent="0.35">
      <c r="A617" s="7" t="s">
        <v>1420</v>
      </c>
      <c r="B617" s="22">
        <v>0</v>
      </c>
      <c r="G617">
        <v>0</v>
      </c>
    </row>
    <row r="618" spans="1:7" x14ac:dyDescent="0.35">
      <c r="A618" s="7" t="s">
        <v>1826</v>
      </c>
      <c r="B618" s="22">
        <v>0.22</v>
      </c>
      <c r="G618">
        <v>0.22</v>
      </c>
    </row>
    <row r="619" spans="1:7" hidden="1" x14ac:dyDescent="0.35">
      <c r="A619" s="7" t="s">
        <v>701</v>
      </c>
      <c r="B619" s="22">
        <v>0</v>
      </c>
      <c r="G619">
        <v>0</v>
      </c>
    </row>
    <row r="620" spans="1:7" x14ac:dyDescent="0.35">
      <c r="A620" s="7" t="s">
        <v>1171</v>
      </c>
      <c r="B620" s="22">
        <v>0.09</v>
      </c>
      <c r="G620">
        <v>0.09</v>
      </c>
    </row>
    <row r="621" spans="1:7" hidden="1" x14ac:dyDescent="0.35">
      <c r="A621" s="7" t="s">
        <v>1967</v>
      </c>
      <c r="B621" s="22">
        <v>0</v>
      </c>
      <c r="G621">
        <v>0</v>
      </c>
    </row>
    <row r="622" spans="1:7" x14ac:dyDescent="0.35">
      <c r="A622" s="7" t="s">
        <v>1597</v>
      </c>
      <c r="B622" s="22">
        <v>0.15</v>
      </c>
      <c r="G622">
        <v>0.15</v>
      </c>
    </row>
    <row r="623" spans="1:7" hidden="1" x14ac:dyDescent="0.35">
      <c r="A623" s="7" t="s">
        <v>950</v>
      </c>
      <c r="B623" s="22">
        <v>0</v>
      </c>
      <c r="G623">
        <v>0</v>
      </c>
    </row>
    <row r="624" spans="1:7" hidden="1" x14ac:dyDescent="0.35">
      <c r="A624" s="7" t="s">
        <v>446</v>
      </c>
      <c r="B624" s="22">
        <v>0</v>
      </c>
      <c r="G624">
        <v>0</v>
      </c>
    </row>
    <row r="625" spans="1:7" hidden="1" x14ac:dyDescent="0.35">
      <c r="A625" s="7" t="s">
        <v>1239</v>
      </c>
      <c r="B625" s="22">
        <v>0</v>
      </c>
      <c r="G625">
        <v>0</v>
      </c>
    </row>
    <row r="626" spans="1:7" x14ac:dyDescent="0.35">
      <c r="A626" s="7" t="s">
        <v>1916</v>
      </c>
      <c r="B626" s="22">
        <v>7.0000000000000007E-2</v>
      </c>
      <c r="G626">
        <v>7.0000000000000007E-2</v>
      </c>
    </row>
    <row r="627" spans="1:7" x14ac:dyDescent="0.35">
      <c r="A627" s="7" t="s">
        <v>786</v>
      </c>
      <c r="B627" s="22">
        <v>0.09</v>
      </c>
      <c r="G627">
        <v>0.09</v>
      </c>
    </row>
    <row r="628" spans="1:7" hidden="1" x14ac:dyDescent="0.35">
      <c r="A628" s="7" t="s">
        <v>744</v>
      </c>
      <c r="B628" s="22">
        <v>0</v>
      </c>
      <c r="G628">
        <v>0</v>
      </c>
    </row>
    <row r="629" spans="1:7" x14ac:dyDescent="0.35">
      <c r="A629" s="7" t="s">
        <v>633</v>
      </c>
      <c r="B629" s="22">
        <v>0.3</v>
      </c>
      <c r="G629">
        <v>0.3</v>
      </c>
    </row>
    <row r="630" spans="1:7" hidden="1" x14ac:dyDescent="0.35">
      <c r="A630" s="7" t="s">
        <v>1706</v>
      </c>
      <c r="B630" s="22">
        <v>0</v>
      </c>
      <c r="G630">
        <v>0</v>
      </c>
    </row>
    <row r="631" spans="1:7" hidden="1" x14ac:dyDescent="0.35">
      <c r="A631" s="7" t="s">
        <v>781</v>
      </c>
      <c r="B631" s="22">
        <v>0</v>
      </c>
      <c r="G631">
        <v>0</v>
      </c>
    </row>
    <row r="632" spans="1:7" x14ac:dyDescent="0.35">
      <c r="A632" s="7" t="s">
        <v>1241</v>
      </c>
      <c r="B632" s="22">
        <v>0.09</v>
      </c>
      <c r="G632">
        <v>0.09</v>
      </c>
    </row>
    <row r="633" spans="1:7" x14ac:dyDescent="0.35">
      <c r="A633" s="7" t="s">
        <v>603</v>
      </c>
      <c r="B633" s="22">
        <v>7.0000000000000007E-2</v>
      </c>
      <c r="G633">
        <v>7.0000000000000007E-2</v>
      </c>
    </row>
    <row r="634" spans="1:7" hidden="1" x14ac:dyDescent="0.35">
      <c r="A634" s="7" t="s">
        <v>1655</v>
      </c>
      <c r="B634" s="22">
        <v>0</v>
      </c>
      <c r="G634">
        <v>0</v>
      </c>
    </row>
    <row r="635" spans="1:7" x14ac:dyDescent="0.35">
      <c r="A635" s="7" t="s">
        <v>1362</v>
      </c>
      <c r="B635" s="22">
        <v>0.21</v>
      </c>
      <c r="G635">
        <v>0.21</v>
      </c>
    </row>
    <row r="636" spans="1:7" hidden="1" x14ac:dyDescent="0.35">
      <c r="A636" s="7" t="s">
        <v>973</v>
      </c>
      <c r="B636" s="22">
        <v>0</v>
      </c>
      <c r="G636">
        <v>0</v>
      </c>
    </row>
    <row r="637" spans="1:7" hidden="1" x14ac:dyDescent="0.35">
      <c r="A637" s="7" t="s">
        <v>1188</v>
      </c>
      <c r="B637" s="22">
        <v>0</v>
      </c>
      <c r="G637">
        <v>0</v>
      </c>
    </row>
    <row r="638" spans="1:7" x14ac:dyDescent="0.35">
      <c r="A638" s="7" t="s">
        <v>1199</v>
      </c>
      <c r="B638" s="22">
        <v>0.1</v>
      </c>
      <c r="G638">
        <v>0.1</v>
      </c>
    </row>
    <row r="639" spans="1:7" hidden="1" x14ac:dyDescent="0.35">
      <c r="A639" s="7" t="s">
        <v>1709</v>
      </c>
      <c r="B639" s="22">
        <v>0</v>
      </c>
      <c r="G639">
        <v>0</v>
      </c>
    </row>
    <row r="640" spans="1:7" hidden="1" x14ac:dyDescent="0.35">
      <c r="A640" s="7" t="s">
        <v>1976</v>
      </c>
      <c r="B640" s="22">
        <v>0</v>
      </c>
      <c r="G640">
        <v>0</v>
      </c>
    </row>
    <row r="641" spans="1:7" hidden="1" x14ac:dyDescent="0.35">
      <c r="A641" s="7" t="s">
        <v>884</v>
      </c>
      <c r="B641" s="22">
        <v>0</v>
      </c>
      <c r="G641">
        <v>0</v>
      </c>
    </row>
    <row r="642" spans="1:7" x14ac:dyDescent="0.35">
      <c r="A642" s="7" t="s">
        <v>1299</v>
      </c>
      <c r="B642" s="22">
        <v>0.17</v>
      </c>
      <c r="G642">
        <v>0.17</v>
      </c>
    </row>
    <row r="643" spans="1:7" hidden="1" x14ac:dyDescent="0.35">
      <c r="A643" s="7" t="s">
        <v>652</v>
      </c>
      <c r="B643" s="22">
        <v>0</v>
      </c>
      <c r="G643">
        <v>0</v>
      </c>
    </row>
    <row r="644" spans="1:7" hidden="1" x14ac:dyDescent="0.35">
      <c r="A644" s="7" t="s">
        <v>1783</v>
      </c>
      <c r="B644" s="22">
        <v>0</v>
      </c>
      <c r="G644">
        <v>0</v>
      </c>
    </row>
    <row r="645" spans="1:7" hidden="1" x14ac:dyDescent="0.35">
      <c r="A645" s="7" t="s">
        <v>1980</v>
      </c>
      <c r="B645" s="22">
        <v>0</v>
      </c>
      <c r="G645">
        <v>0</v>
      </c>
    </row>
    <row r="646" spans="1:7" x14ac:dyDescent="0.35">
      <c r="A646" s="7" t="s">
        <v>1360</v>
      </c>
      <c r="B646" s="22">
        <v>0.05</v>
      </c>
      <c r="G646">
        <v>0.05</v>
      </c>
    </row>
    <row r="647" spans="1:7" hidden="1" x14ac:dyDescent="0.35">
      <c r="A647" s="7" t="s">
        <v>1445</v>
      </c>
      <c r="B647" s="22">
        <v>0</v>
      </c>
      <c r="G647">
        <v>0</v>
      </c>
    </row>
    <row r="648" spans="1:7" x14ac:dyDescent="0.35">
      <c r="A648" s="7" t="s">
        <v>546</v>
      </c>
      <c r="B648" s="22">
        <v>0.27</v>
      </c>
      <c r="G648">
        <v>0.27</v>
      </c>
    </row>
    <row r="649" spans="1:7" hidden="1" x14ac:dyDescent="0.35">
      <c r="A649" s="7" t="s">
        <v>225</v>
      </c>
      <c r="B649" s="22">
        <v>0</v>
      </c>
      <c r="G649">
        <v>0</v>
      </c>
    </row>
    <row r="650" spans="1:7" x14ac:dyDescent="0.35">
      <c r="A650" s="7" t="s">
        <v>1621</v>
      </c>
      <c r="B650" s="22">
        <v>0.13</v>
      </c>
      <c r="G650">
        <v>0.13</v>
      </c>
    </row>
    <row r="651" spans="1:7" hidden="1" x14ac:dyDescent="0.35">
      <c r="A651" s="7" t="s">
        <v>1725</v>
      </c>
      <c r="B651" s="22">
        <v>0</v>
      </c>
      <c r="G651">
        <v>0</v>
      </c>
    </row>
    <row r="652" spans="1:7" x14ac:dyDescent="0.35">
      <c r="A652" s="7" t="s">
        <v>1189</v>
      </c>
      <c r="B652" s="22">
        <v>0.09</v>
      </c>
      <c r="G652">
        <v>0.09</v>
      </c>
    </row>
    <row r="653" spans="1:7" hidden="1" x14ac:dyDescent="0.35">
      <c r="A653" s="7" t="s">
        <v>1435</v>
      </c>
      <c r="B653" s="22">
        <v>0</v>
      </c>
      <c r="G653">
        <v>0</v>
      </c>
    </row>
    <row r="654" spans="1:7" x14ac:dyDescent="0.35">
      <c r="A654" s="7" t="s">
        <v>879</v>
      </c>
      <c r="B654" s="22">
        <v>0.15</v>
      </c>
      <c r="G654">
        <v>0.15</v>
      </c>
    </row>
    <row r="655" spans="1:7" hidden="1" x14ac:dyDescent="0.35">
      <c r="A655" s="7" t="s">
        <v>1061</v>
      </c>
      <c r="B655" s="22">
        <v>0</v>
      </c>
      <c r="G655">
        <v>0</v>
      </c>
    </row>
    <row r="656" spans="1:7" hidden="1" x14ac:dyDescent="0.35">
      <c r="A656" s="7" t="s">
        <v>1526</v>
      </c>
      <c r="B656" s="22">
        <v>0</v>
      </c>
      <c r="G656">
        <v>0</v>
      </c>
    </row>
    <row r="657" spans="1:7" x14ac:dyDescent="0.35">
      <c r="A657" s="7" t="s">
        <v>444</v>
      </c>
      <c r="B657" s="22">
        <v>0.28000000000000003</v>
      </c>
      <c r="G657">
        <v>0.28000000000000003</v>
      </c>
    </row>
    <row r="658" spans="1:7" x14ac:dyDescent="0.35">
      <c r="A658" s="7" t="s">
        <v>1394</v>
      </c>
      <c r="B658" s="22">
        <v>0.32</v>
      </c>
      <c r="G658">
        <v>0.32</v>
      </c>
    </row>
    <row r="659" spans="1:7" x14ac:dyDescent="0.35">
      <c r="A659" s="7" t="s">
        <v>742</v>
      </c>
      <c r="B659" s="22">
        <v>7.0000000000000007E-2</v>
      </c>
      <c r="G659">
        <v>7.0000000000000007E-2</v>
      </c>
    </row>
    <row r="660" spans="1:7" x14ac:dyDescent="0.35">
      <c r="A660" s="7" t="s">
        <v>1666</v>
      </c>
      <c r="B660" s="22">
        <v>0.09</v>
      </c>
      <c r="G660">
        <v>0.09</v>
      </c>
    </row>
    <row r="661" spans="1:7" x14ac:dyDescent="0.35">
      <c r="A661" s="7" t="s">
        <v>1139</v>
      </c>
      <c r="B661" s="22">
        <v>0.24</v>
      </c>
      <c r="G661">
        <v>0.24</v>
      </c>
    </row>
    <row r="662" spans="1:7" x14ac:dyDescent="0.35">
      <c r="A662" s="7" t="s">
        <v>1529</v>
      </c>
      <c r="B662" s="22">
        <v>0.06</v>
      </c>
      <c r="G662">
        <v>0.06</v>
      </c>
    </row>
    <row r="663" spans="1:7" x14ac:dyDescent="0.35">
      <c r="A663" s="7" t="s">
        <v>1042</v>
      </c>
      <c r="B663" s="22">
        <v>0.21</v>
      </c>
      <c r="G663">
        <v>0.21</v>
      </c>
    </row>
    <row r="664" spans="1:7" hidden="1" x14ac:dyDescent="0.35">
      <c r="A664" s="7" t="s">
        <v>978</v>
      </c>
      <c r="B664" s="22">
        <v>0</v>
      </c>
      <c r="G664">
        <v>0</v>
      </c>
    </row>
    <row r="665" spans="1:7" x14ac:dyDescent="0.35">
      <c r="A665" s="7" t="s">
        <v>667</v>
      </c>
      <c r="B665" s="22">
        <v>0.05</v>
      </c>
      <c r="G665">
        <v>0.05</v>
      </c>
    </row>
    <row r="666" spans="1:7" x14ac:dyDescent="0.35">
      <c r="A666" s="7" t="s">
        <v>487</v>
      </c>
      <c r="B666" s="22">
        <v>0.2</v>
      </c>
      <c r="G666">
        <v>0.2</v>
      </c>
    </row>
    <row r="667" spans="1:7" hidden="1" x14ac:dyDescent="0.35">
      <c r="A667" s="7" t="s">
        <v>306</v>
      </c>
      <c r="B667" s="22">
        <v>0</v>
      </c>
      <c r="G667">
        <v>0</v>
      </c>
    </row>
    <row r="668" spans="1:7" x14ac:dyDescent="0.35">
      <c r="A668" s="7" t="s">
        <v>1373</v>
      </c>
      <c r="B668" s="22">
        <v>0.12</v>
      </c>
      <c r="G668">
        <v>0.12</v>
      </c>
    </row>
    <row r="669" spans="1:7" hidden="1" x14ac:dyDescent="0.35">
      <c r="A669" s="7" t="s">
        <v>773</v>
      </c>
      <c r="B669" s="22">
        <v>0</v>
      </c>
      <c r="G669">
        <v>0</v>
      </c>
    </row>
    <row r="670" spans="1:7" x14ac:dyDescent="0.35">
      <c r="A670" s="7" t="s">
        <v>1021</v>
      </c>
      <c r="B670" s="22">
        <v>7.0000000000000007E-2</v>
      </c>
      <c r="G670">
        <v>7.0000000000000007E-2</v>
      </c>
    </row>
    <row r="671" spans="1:7" hidden="1" x14ac:dyDescent="0.35">
      <c r="A671" s="7" t="s">
        <v>796</v>
      </c>
      <c r="B671" s="22">
        <v>0</v>
      </c>
      <c r="G671">
        <v>0</v>
      </c>
    </row>
    <row r="672" spans="1:7" hidden="1" x14ac:dyDescent="0.35">
      <c r="A672" s="7" t="s">
        <v>419</v>
      </c>
      <c r="B672" s="22">
        <v>0</v>
      </c>
      <c r="G672">
        <v>0</v>
      </c>
    </row>
    <row r="673" spans="1:7" x14ac:dyDescent="0.35">
      <c r="A673" s="7" t="s">
        <v>816</v>
      </c>
      <c r="B673" s="22">
        <v>0.18</v>
      </c>
      <c r="G673">
        <v>0.18</v>
      </c>
    </row>
    <row r="674" spans="1:7" x14ac:dyDescent="0.35">
      <c r="A674" s="7" t="s">
        <v>1657</v>
      </c>
      <c r="B674" s="22">
        <v>0.13</v>
      </c>
      <c r="G674">
        <v>0.13</v>
      </c>
    </row>
    <row r="675" spans="1:7" x14ac:dyDescent="0.35">
      <c r="A675" s="7" t="s">
        <v>1934</v>
      </c>
      <c r="B675" s="22">
        <v>0.1</v>
      </c>
      <c r="G675">
        <v>0.1</v>
      </c>
    </row>
    <row r="676" spans="1:7" hidden="1" x14ac:dyDescent="0.35">
      <c r="A676" s="7" t="s">
        <v>1245</v>
      </c>
      <c r="B676" s="22">
        <v>0</v>
      </c>
      <c r="G676">
        <v>0</v>
      </c>
    </row>
    <row r="677" spans="1:7" x14ac:dyDescent="0.35">
      <c r="A677" s="7" t="s">
        <v>945</v>
      </c>
      <c r="B677" s="22">
        <v>0.28999999999999998</v>
      </c>
      <c r="G677">
        <v>0.28999999999999998</v>
      </c>
    </row>
    <row r="678" spans="1:7" x14ac:dyDescent="0.35">
      <c r="A678" s="7" t="s">
        <v>726</v>
      </c>
      <c r="B678" s="22">
        <v>0.3</v>
      </c>
      <c r="G678">
        <v>0.3</v>
      </c>
    </row>
    <row r="679" spans="1:7" x14ac:dyDescent="0.35">
      <c r="A679" s="7" t="s">
        <v>414</v>
      </c>
      <c r="B679" s="22">
        <v>0.2</v>
      </c>
      <c r="G679">
        <v>0.2</v>
      </c>
    </row>
    <row r="680" spans="1:7" hidden="1" x14ac:dyDescent="0.35">
      <c r="A680" s="7" t="s">
        <v>311</v>
      </c>
      <c r="B680" s="22">
        <v>0</v>
      </c>
      <c r="G680">
        <v>0</v>
      </c>
    </row>
    <row r="681" spans="1:7" hidden="1" x14ac:dyDescent="0.35">
      <c r="A681" s="7" t="s">
        <v>1114</v>
      </c>
      <c r="B681" s="22">
        <v>0</v>
      </c>
      <c r="G681">
        <v>0</v>
      </c>
    </row>
    <row r="682" spans="1:7" x14ac:dyDescent="0.35">
      <c r="A682" s="7" t="s">
        <v>1511</v>
      </c>
      <c r="B682" s="22">
        <v>0.12</v>
      </c>
      <c r="G682">
        <v>0.12</v>
      </c>
    </row>
    <row r="683" spans="1:7" hidden="1" x14ac:dyDescent="0.35">
      <c r="A683" s="7" t="s">
        <v>1291</v>
      </c>
      <c r="B683" s="22">
        <v>0</v>
      </c>
      <c r="G683">
        <v>0</v>
      </c>
    </row>
    <row r="684" spans="1:7" x14ac:dyDescent="0.35">
      <c r="A684" s="7" t="s">
        <v>1654</v>
      </c>
      <c r="B684" s="22">
        <v>0.05</v>
      </c>
      <c r="G684">
        <v>0.05</v>
      </c>
    </row>
    <row r="685" spans="1:7" hidden="1" x14ac:dyDescent="0.35">
      <c r="A685" s="7" t="s">
        <v>1102</v>
      </c>
      <c r="B685" s="22">
        <v>0</v>
      </c>
      <c r="G685">
        <v>0</v>
      </c>
    </row>
    <row r="686" spans="1:7" hidden="1" x14ac:dyDescent="0.35">
      <c r="A686" s="7" t="s">
        <v>1246</v>
      </c>
      <c r="B686" s="22">
        <v>0</v>
      </c>
      <c r="G686">
        <v>0</v>
      </c>
    </row>
    <row r="687" spans="1:7" hidden="1" x14ac:dyDescent="0.35">
      <c r="A687" s="7" t="s">
        <v>1553</v>
      </c>
      <c r="B687" s="22">
        <v>0</v>
      </c>
      <c r="G687">
        <v>0</v>
      </c>
    </row>
    <row r="688" spans="1:7" x14ac:dyDescent="0.35">
      <c r="A688" s="7" t="s">
        <v>1618</v>
      </c>
      <c r="B688" s="22">
        <v>0.12</v>
      </c>
      <c r="G688">
        <v>0.12</v>
      </c>
    </row>
    <row r="689" spans="1:7" x14ac:dyDescent="0.35">
      <c r="A689" s="7" t="s">
        <v>1540</v>
      </c>
      <c r="B689" s="22">
        <v>0.32</v>
      </c>
      <c r="G689">
        <v>0.32</v>
      </c>
    </row>
    <row r="690" spans="1:7" hidden="1" x14ac:dyDescent="0.35">
      <c r="A690" s="7" t="s">
        <v>1218</v>
      </c>
      <c r="B690" s="22">
        <v>0</v>
      </c>
      <c r="G690">
        <v>0</v>
      </c>
    </row>
    <row r="691" spans="1:7" hidden="1" x14ac:dyDescent="0.35">
      <c r="A691" s="7" t="s">
        <v>1442</v>
      </c>
      <c r="B691" s="22">
        <v>0</v>
      </c>
      <c r="G691">
        <v>0</v>
      </c>
    </row>
    <row r="692" spans="1:7" x14ac:dyDescent="0.35">
      <c r="A692" s="7" t="s">
        <v>1049</v>
      </c>
      <c r="B692" s="22">
        <v>0.13</v>
      </c>
      <c r="G692">
        <v>0.13</v>
      </c>
    </row>
    <row r="693" spans="1:7" hidden="1" x14ac:dyDescent="0.35">
      <c r="A693" s="7" t="s">
        <v>1463</v>
      </c>
      <c r="B693" s="22">
        <v>0</v>
      </c>
      <c r="G693">
        <v>0</v>
      </c>
    </row>
    <row r="694" spans="1:7" hidden="1" x14ac:dyDescent="0.35">
      <c r="A694" s="7" t="s">
        <v>940</v>
      </c>
      <c r="B694" s="22">
        <v>0</v>
      </c>
      <c r="G694">
        <v>0</v>
      </c>
    </row>
    <row r="695" spans="1:7" x14ac:dyDescent="0.35">
      <c r="A695" s="7" t="s">
        <v>574</v>
      </c>
      <c r="B695" s="22">
        <v>0.09</v>
      </c>
      <c r="G695">
        <v>0.09</v>
      </c>
    </row>
    <row r="696" spans="1:7" hidden="1" x14ac:dyDescent="0.35">
      <c r="A696" s="7" t="s">
        <v>423</v>
      </c>
      <c r="B696" s="22">
        <v>0</v>
      </c>
      <c r="G696">
        <v>0</v>
      </c>
    </row>
    <row r="697" spans="1:7" hidden="1" x14ac:dyDescent="0.35">
      <c r="A697" s="7" t="s">
        <v>1827</v>
      </c>
      <c r="B697" s="22">
        <v>0</v>
      </c>
      <c r="G697">
        <v>0</v>
      </c>
    </row>
    <row r="698" spans="1:7" x14ac:dyDescent="0.35">
      <c r="A698" s="7" t="s">
        <v>1851</v>
      </c>
      <c r="B698" s="22">
        <v>0.05</v>
      </c>
      <c r="G698">
        <v>0.05</v>
      </c>
    </row>
    <row r="699" spans="1:7" hidden="1" x14ac:dyDescent="0.35">
      <c r="A699" s="7" t="s">
        <v>1165</v>
      </c>
      <c r="B699" s="22">
        <v>0</v>
      </c>
      <c r="G699">
        <v>0</v>
      </c>
    </row>
    <row r="700" spans="1:7" x14ac:dyDescent="0.35">
      <c r="A700" s="7" t="s">
        <v>1957</v>
      </c>
      <c r="B700" s="22">
        <v>0.14000000000000001</v>
      </c>
      <c r="G700">
        <v>0.14000000000000001</v>
      </c>
    </row>
    <row r="701" spans="1:7" hidden="1" x14ac:dyDescent="0.35">
      <c r="A701" s="7" t="s">
        <v>1682</v>
      </c>
      <c r="B701" s="22">
        <v>0</v>
      </c>
      <c r="G701">
        <v>0</v>
      </c>
    </row>
    <row r="702" spans="1:7" hidden="1" x14ac:dyDescent="0.35">
      <c r="A702" s="7" t="s">
        <v>1939</v>
      </c>
      <c r="B702" s="22">
        <v>0</v>
      </c>
      <c r="G702">
        <v>0</v>
      </c>
    </row>
    <row r="703" spans="1:7" x14ac:dyDescent="0.35">
      <c r="A703" s="7" t="s">
        <v>1075</v>
      </c>
      <c r="B703" s="22">
        <v>0.23</v>
      </c>
      <c r="G703">
        <v>0.23</v>
      </c>
    </row>
    <row r="704" spans="1:7" x14ac:dyDescent="0.35">
      <c r="A704" s="7" t="s">
        <v>1391</v>
      </c>
      <c r="B704" s="22">
        <v>0.15</v>
      </c>
      <c r="G704">
        <v>0.15</v>
      </c>
    </row>
    <row r="705" spans="1:7" x14ac:dyDescent="0.35">
      <c r="A705" s="7" t="s">
        <v>1431</v>
      </c>
      <c r="B705" s="22">
        <v>0.16</v>
      </c>
      <c r="G705">
        <v>0.16</v>
      </c>
    </row>
    <row r="706" spans="1:7" hidden="1" x14ac:dyDescent="0.35">
      <c r="A706" s="7" t="s">
        <v>873</v>
      </c>
      <c r="B706" s="22">
        <v>0</v>
      </c>
      <c r="G706">
        <v>0</v>
      </c>
    </row>
    <row r="707" spans="1:7" x14ac:dyDescent="0.35">
      <c r="A707" s="7" t="s">
        <v>692</v>
      </c>
      <c r="B707" s="22">
        <v>0.05</v>
      </c>
      <c r="G707">
        <v>0.05</v>
      </c>
    </row>
    <row r="708" spans="1:7" hidden="1" x14ac:dyDescent="0.35">
      <c r="A708" s="7" t="s">
        <v>896</v>
      </c>
      <c r="B708" s="22">
        <v>0</v>
      </c>
      <c r="G708">
        <v>0</v>
      </c>
    </row>
    <row r="709" spans="1:7" x14ac:dyDescent="0.35">
      <c r="A709" s="7" t="s">
        <v>695</v>
      </c>
      <c r="B709" s="22">
        <v>0.31</v>
      </c>
      <c r="G709">
        <v>0.31</v>
      </c>
    </row>
    <row r="710" spans="1:7" x14ac:dyDescent="0.35">
      <c r="A710" s="7" t="s">
        <v>1955</v>
      </c>
      <c r="B710" s="22">
        <v>0.23</v>
      </c>
      <c r="G710">
        <v>0.23</v>
      </c>
    </row>
    <row r="711" spans="1:7" x14ac:dyDescent="0.35">
      <c r="A711" s="7" t="s">
        <v>961</v>
      </c>
      <c r="B711" s="22">
        <v>0.34</v>
      </c>
      <c r="G711">
        <v>0.34</v>
      </c>
    </row>
    <row r="712" spans="1:7" hidden="1" x14ac:dyDescent="0.35">
      <c r="A712" s="7" t="s">
        <v>870</v>
      </c>
      <c r="B712" s="22">
        <v>0</v>
      </c>
      <c r="G712">
        <v>0</v>
      </c>
    </row>
    <row r="713" spans="1:7" x14ac:dyDescent="0.35">
      <c r="A713" s="7" t="s">
        <v>745</v>
      </c>
      <c r="B713" s="22">
        <v>0.4</v>
      </c>
      <c r="G713">
        <v>0.4</v>
      </c>
    </row>
    <row r="714" spans="1:7" x14ac:dyDescent="0.35">
      <c r="A714" s="7" t="s">
        <v>1319</v>
      </c>
      <c r="B714" s="22">
        <v>0.15</v>
      </c>
      <c r="G714">
        <v>0.15</v>
      </c>
    </row>
    <row r="715" spans="1:7" x14ac:dyDescent="0.35">
      <c r="A715" s="7" t="s">
        <v>1045</v>
      </c>
      <c r="B715" s="22">
        <v>0.11</v>
      </c>
      <c r="G715">
        <v>0.11</v>
      </c>
    </row>
    <row r="716" spans="1:7" hidden="1" x14ac:dyDescent="0.35">
      <c r="A716" s="7" t="s">
        <v>686</v>
      </c>
      <c r="B716" s="22">
        <v>0</v>
      </c>
      <c r="G716">
        <v>0</v>
      </c>
    </row>
    <row r="717" spans="1:7" hidden="1" x14ac:dyDescent="0.35">
      <c r="A717" s="7" t="s">
        <v>618</v>
      </c>
      <c r="B717" s="22">
        <v>0</v>
      </c>
      <c r="G717">
        <v>0</v>
      </c>
    </row>
    <row r="718" spans="1:7" x14ac:dyDescent="0.35">
      <c r="A718" s="7" t="s">
        <v>1488</v>
      </c>
      <c r="B718" s="22">
        <v>0.05</v>
      </c>
      <c r="G718">
        <v>0.05</v>
      </c>
    </row>
    <row r="719" spans="1:7" x14ac:dyDescent="0.35">
      <c r="A719" s="7" t="s">
        <v>447</v>
      </c>
      <c r="B719" s="22">
        <v>0.31</v>
      </c>
      <c r="G719">
        <v>0.31</v>
      </c>
    </row>
    <row r="720" spans="1:7" hidden="1" x14ac:dyDescent="0.35">
      <c r="A720" s="7" t="s">
        <v>755</v>
      </c>
      <c r="B720" s="22">
        <v>0</v>
      </c>
      <c r="G720">
        <v>0</v>
      </c>
    </row>
    <row r="721" spans="1:7" hidden="1" x14ac:dyDescent="0.35">
      <c r="A721" s="7" t="s">
        <v>462</v>
      </c>
      <c r="B721" s="22">
        <v>0</v>
      </c>
      <c r="G721">
        <v>0</v>
      </c>
    </row>
    <row r="722" spans="1:7" hidden="1" x14ac:dyDescent="0.35">
      <c r="A722" s="7" t="s">
        <v>630</v>
      </c>
      <c r="B722" s="22">
        <v>0</v>
      </c>
      <c r="G722">
        <v>0</v>
      </c>
    </row>
    <row r="723" spans="1:7" hidden="1" x14ac:dyDescent="0.35">
      <c r="A723" s="7" t="s">
        <v>563</v>
      </c>
      <c r="B723" s="22">
        <v>0</v>
      </c>
      <c r="G723">
        <v>0</v>
      </c>
    </row>
    <row r="724" spans="1:7" hidden="1" x14ac:dyDescent="0.35">
      <c r="A724" s="7" t="s">
        <v>643</v>
      </c>
      <c r="B724" s="22">
        <v>0</v>
      </c>
      <c r="G724">
        <v>0</v>
      </c>
    </row>
    <row r="725" spans="1:7" x14ac:dyDescent="0.35">
      <c r="A725" s="7" t="s">
        <v>1225</v>
      </c>
      <c r="B725" s="22">
        <v>0.3</v>
      </c>
      <c r="G725">
        <v>0.3</v>
      </c>
    </row>
    <row r="726" spans="1:7" hidden="1" x14ac:dyDescent="0.35">
      <c r="A726" s="7" t="s">
        <v>1076</v>
      </c>
      <c r="B726" s="22">
        <v>0</v>
      </c>
      <c r="G726">
        <v>0</v>
      </c>
    </row>
    <row r="727" spans="1:7" hidden="1" x14ac:dyDescent="0.35">
      <c r="A727" s="7" t="s">
        <v>1947</v>
      </c>
      <c r="B727" s="22">
        <v>0</v>
      </c>
      <c r="G727">
        <v>0</v>
      </c>
    </row>
    <row r="728" spans="1:7" x14ac:dyDescent="0.35">
      <c r="A728" s="7" t="s">
        <v>1452</v>
      </c>
      <c r="B728" s="22">
        <v>0.05</v>
      </c>
      <c r="G728">
        <v>0.05</v>
      </c>
    </row>
    <row r="729" spans="1:7" hidden="1" x14ac:dyDescent="0.35">
      <c r="A729" s="7" t="s">
        <v>1402</v>
      </c>
      <c r="B729" s="22">
        <v>0</v>
      </c>
      <c r="G729">
        <v>0</v>
      </c>
    </row>
    <row r="730" spans="1:7" hidden="1" x14ac:dyDescent="0.35">
      <c r="A730" s="7" t="s">
        <v>1895</v>
      </c>
      <c r="B730" s="22">
        <v>0</v>
      </c>
      <c r="G730">
        <v>0</v>
      </c>
    </row>
    <row r="731" spans="1:7" hidden="1" x14ac:dyDescent="0.35">
      <c r="A731" s="7" t="s">
        <v>1036</v>
      </c>
      <c r="B731" s="22">
        <v>0</v>
      </c>
      <c r="G731">
        <v>0</v>
      </c>
    </row>
    <row r="732" spans="1:7" hidden="1" x14ac:dyDescent="0.35">
      <c r="A732" s="7" t="s">
        <v>1943</v>
      </c>
      <c r="B732" s="22">
        <v>0</v>
      </c>
      <c r="G732">
        <v>0</v>
      </c>
    </row>
    <row r="733" spans="1:7" x14ac:dyDescent="0.35">
      <c r="A733" s="7" t="s">
        <v>1078</v>
      </c>
      <c r="B733" s="22">
        <v>0.06</v>
      </c>
      <c r="G733">
        <v>0.06</v>
      </c>
    </row>
    <row r="734" spans="1:7" x14ac:dyDescent="0.35">
      <c r="A734" s="7" t="s">
        <v>1258</v>
      </c>
      <c r="B734" s="22">
        <v>0.11</v>
      </c>
      <c r="G734">
        <v>0.11</v>
      </c>
    </row>
    <row r="735" spans="1:7" hidden="1" x14ac:dyDescent="0.35">
      <c r="A735" s="7" t="s">
        <v>778</v>
      </c>
      <c r="B735" s="22">
        <v>0</v>
      </c>
      <c r="G735">
        <v>0</v>
      </c>
    </row>
    <row r="736" spans="1:7" hidden="1" x14ac:dyDescent="0.35">
      <c r="A736" s="7" t="s">
        <v>1717</v>
      </c>
      <c r="B736" s="22">
        <v>0</v>
      </c>
      <c r="G736">
        <v>0</v>
      </c>
    </row>
    <row r="737" spans="1:7" hidden="1" x14ac:dyDescent="0.35">
      <c r="A737" s="7" t="s">
        <v>934</v>
      </c>
      <c r="B737" s="22">
        <v>0</v>
      </c>
      <c r="G737">
        <v>0</v>
      </c>
    </row>
    <row r="738" spans="1:7" x14ac:dyDescent="0.35">
      <c r="A738" s="7" t="s">
        <v>1343</v>
      </c>
      <c r="B738" s="22">
        <v>0.23</v>
      </c>
      <c r="G738">
        <v>0.23</v>
      </c>
    </row>
    <row r="739" spans="1:7" x14ac:dyDescent="0.35">
      <c r="A739" s="7" t="s">
        <v>565</v>
      </c>
      <c r="B739" s="22">
        <v>0.13</v>
      </c>
      <c r="G739">
        <v>0.13</v>
      </c>
    </row>
    <row r="740" spans="1:7" x14ac:dyDescent="0.35">
      <c r="A740" s="7" t="s">
        <v>1855</v>
      </c>
      <c r="B740" s="22">
        <v>0.23</v>
      </c>
      <c r="G740">
        <v>0.23</v>
      </c>
    </row>
    <row r="741" spans="1:7" x14ac:dyDescent="0.35">
      <c r="A741" s="7" t="s">
        <v>599</v>
      </c>
      <c r="B741" s="22">
        <v>0.14000000000000001</v>
      </c>
      <c r="G741">
        <v>0.14000000000000001</v>
      </c>
    </row>
    <row r="742" spans="1:7" hidden="1" x14ac:dyDescent="0.35">
      <c r="A742" s="7" t="s">
        <v>998</v>
      </c>
      <c r="B742" s="22">
        <v>0</v>
      </c>
      <c r="G742">
        <v>0</v>
      </c>
    </row>
    <row r="743" spans="1:7" hidden="1" x14ac:dyDescent="0.35">
      <c r="A743" s="7" t="s">
        <v>1470</v>
      </c>
      <c r="B743" s="22">
        <v>0</v>
      </c>
      <c r="G743">
        <v>0</v>
      </c>
    </row>
    <row r="744" spans="1:7" hidden="1" x14ac:dyDescent="0.35">
      <c r="A744" s="7" t="s">
        <v>530</v>
      </c>
      <c r="B744" s="22">
        <v>0</v>
      </c>
      <c r="G744">
        <v>0</v>
      </c>
    </row>
    <row r="745" spans="1:7" x14ac:dyDescent="0.35">
      <c r="A745" s="7" t="s">
        <v>1011</v>
      </c>
      <c r="B745" s="22">
        <v>0.09</v>
      </c>
      <c r="G745">
        <v>0.09</v>
      </c>
    </row>
    <row r="746" spans="1:7" hidden="1" x14ac:dyDescent="0.35">
      <c r="A746" s="7" t="s">
        <v>614</v>
      </c>
      <c r="B746" s="22">
        <v>0</v>
      </c>
      <c r="G746">
        <v>0</v>
      </c>
    </row>
    <row r="747" spans="1:7" hidden="1" x14ac:dyDescent="0.35">
      <c r="A747" s="7" t="s">
        <v>684</v>
      </c>
      <c r="B747" s="22">
        <v>0</v>
      </c>
      <c r="G747">
        <v>0</v>
      </c>
    </row>
    <row r="748" spans="1:7" hidden="1" x14ac:dyDescent="0.35">
      <c r="A748" s="7" t="s">
        <v>1302</v>
      </c>
      <c r="B748" s="22">
        <v>0</v>
      </c>
      <c r="G748">
        <v>0</v>
      </c>
    </row>
    <row r="749" spans="1:7" x14ac:dyDescent="0.35">
      <c r="A749" s="7" t="s">
        <v>1132</v>
      </c>
      <c r="B749" s="22">
        <v>0.15</v>
      </c>
      <c r="G749">
        <v>0.15</v>
      </c>
    </row>
    <row r="750" spans="1:7" hidden="1" x14ac:dyDescent="0.35">
      <c r="A750" s="7" t="s">
        <v>955</v>
      </c>
      <c r="B750" s="22">
        <v>0</v>
      </c>
      <c r="G750">
        <v>0</v>
      </c>
    </row>
    <row r="751" spans="1:7" hidden="1" x14ac:dyDescent="0.35">
      <c r="A751" s="7" t="s">
        <v>707</v>
      </c>
      <c r="B751" s="22">
        <v>0</v>
      </c>
      <c r="G751">
        <v>0</v>
      </c>
    </row>
    <row r="752" spans="1:7" hidden="1" x14ac:dyDescent="0.35">
      <c r="A752" s="7" t="s">
        <v>1643</v>
      </c>
      <c r="B752" s="22">
        <v>0</v>
      </c>
      <c r="G752">
        <v>0</v>
      </c>
    </row>
    <row r="753" spans="1:7" hidden="1" x14ac:dyDescent="0.35">
      <c r="A753" s="7" t="s">
        <v>948</v>
      </c>
      <c r="B753" s="22">
        <v>0</v>
      </c>
      <c r="G753">
        <v>0</v>
      </c>
    </row>
    <row r="754" spans="1:7" hidden="1" x14ac:dyDescent="0.35">
      <c r="A754" s="7" t="s">
        <v>657</v>
      </c>
      <c r="B754" s="22">
        <v>0</v>
      </c>
      <c r="G754">
        <v>0</v>
      </c>
    </row>
    <row r="755" spans="1:7" x14ac:dyDescent="0.35">
      <c r="A755" s="7" t="s">
        <v>857</v>
      </c>
      <c r="B755" s="22">
        <v>0.30000000000000004</v>
      </c>
      <c r="G755">
        <v>0.30000000000000004</v>
      </c>
    </row>
    <row r="756" spans="1:7" hidden="1" x14ac:dyDescent="0.35">
      <c r="A756" s="7" t="s">
        <v>529</v>
      </c>
      <c r="B756" s="22">
        <v>0</v>
      </c>
      <c r="G756">
        <v>0</v>
      </c>
    </row>
    <row r="757" spans="1:7" hidden="1" x14ac:dyDescent="0.35">
      <c r="A757" s="7" t="s">
        <v>1593</v>
      </c>
      <c r="B757" s="22">
        <v>0</v>
      </c>
      <c r="G757">
        <v>0</v>
      </c>
    </row>
    <row r="758" spans="1:7" x14ac:dyDescent="0.35">
      <c r="A758" s="7" t="s">
        <v>1381</v>
      </c>
      <c r="B758" s="22">
        <v>0.1</v>
      </c>
      <c r="G758">
        <v>0.1</v>
      </c>
    </row>
    <row r="759" spans="1:7" x14ac:dyDescent="0.35">
      <c r="A759" s="7" t="s">
        <v>1480</v>
      </c>
      <c r="B759" s="22">
        <v>0.06</v>
      </c>
      <c r="G759">
        <v>0.06</v>
      </c>
    </row>
    <row r="760" spans="1:7" x14ac:dyDescent="0.35">
      <c r="A760" s="7" t="s">
        <v>1763</v>
      </c>
      <c r="B760" s="22">
        <v>0.09</v>
      </c>
      <c r="G760">
        <v>0.09</v>
      </c>
    </row>
    <row r="761" spans="1:7" x14ac:dyDescent="0.35">
      <c r="A761" s="7" t="s">
        <v>1288</v>
      </c>
      <c r="B761" s="22">
        <v>0.2</v>
      </c>
      <c r="G761">
        <v>0.2</v>
      </c>
    </row>
    <row r="762" spans="1:7" x14ac:dyDescent="0.35">
      <c r="A762" s="7" t="s">
        <v>1208</v>
      </c>
      <c r="B762" s="22">
        <v>0.32</v>
      </c>
      <c r="G762">
        <v>0.32</v>
      </c>
    </row>
    <row r="763" spans="1:7" hidden="1" x14ac:dyDescent="0.35">
      <c r="A763" s="7" t="s">
        <v>612</v>
      </c>
      <c r="B763" s="22">
        <v>0</v>
      </c>
      <c r="G763">
        <v>0</v>
      </c>
    </row>
    <row r="764" spans="1:7" x14ac:dyDescent="0.35">
      <c r="A764" s="7" t="s">
        <v>895</v>
      </c>
      <c r="B764" s="22">
        <v>7.0000000000000007E-2</v>
      </c>
      <c r="G764">
        <v>7.0000000000000007E-2</v>
      </c>
    </row>
    <row r="765" spans="1:7" hidden="1" x14ac:dyDescent="0.35">
      <c r="A765" s="7" t="s">
        <v>508</v>
      </c>
      <c r="B765" s="22">
        <v>0</v>
      </c>
      <c r="G765">
        <v>0</v>
      </c>
    </row>
    <row r="766" spans="1:7" x14ac:dyDescent="0.35">
      <c r="A766" s="7" t="s">
        <v>1578</v>
      </c>
      <c r="B766" s="22">
        <v>0.39</v>
      </c>
      <c r="G766">
        <v>0.39</v>
      </c>
    </row>
    <row r="767" spans="1:7" hidden="1" x14ac:dyDescent="0.35">
      <c r="A767" s="7" t="s">
        <v>1515</v>
      </c>
      <c r="B767" s="22">
        <v>0</v>
      </c>
      <c r="G767">
        <v>0</v>
      </c>
    </row>
    <row r="768" spans="1:7" x14ac:dyDescent="0.35">
      <c r="A768" s="7" t="s">
        <v>1876</v>
      </c>
      <c r="B768" s="22">
        <v>0.24</v>
      </c>
      <c r="G768">
        <v>0.24</v>
      </c>
    </row>
    <row r="769" spans="1:7" hidden="1" x14ac:dyDescent="0.35">
      <c r="A769" s="7" t="s">
        <v>1123</v>
      </c>
      <c r="B769" s="22">
        <v>0</v>
      </c>
      <c r="G769">
        <v>0</v>
      </c>
    </row>
    <row r="770" spans="1:7" hidden="1" x14ac:dyDescent="0.35">
      <c r="A770" s="7" t="s">
        <v>1355</v>
      </c>
      <c r="B770" s="22">
        <v>0</v>
      </c>
      <c r="G770">
        <v>0</v>
      </c>
    </row>
    <row r="771" spans="1:7" hidden="1" x14ac:dyDescent="0.35">
      <c r="A771" s="7" t="s">
        <v>1141</v>
      </c>
      <c r="B771" s="22">
        <v>0</v>
      </c>
      <c r="G771">
        <v>0</v>
      </c>
    </row>
    <row r="772" spans="1:7" hidden="1" x14ac:dyDescent="0.35">
      <c r="A772" s="7" t="s">
        <v>1900</v>
      </c>
      <c r="B772" s="22">
        <v>0</v>
      </c>
      <c r="G772">
        <v>0</v>
      </c>
    </row>
    <row r="773" spans="1:7" x14ac:dyDescent="0.35">
      <c r="A773" s="7" t="s">
        <v>690</v>
      </c>
      <c r="B773" s="22">
        <v>0.1</v>
      </c>
      <c r="G773">
        <v>0.1</v>
      </c>
    </row>
    <row r="774" spans="1:7" hidden="1" x14ac:dyDescent="0.35">
      <c r="A774" s="7" t="s">
        <v>1369</v>
      </c>
      <c r="B774" s="22">
        <v>0</v>
      </c>
      <c r="G774">
        <v>0</v>
      </c>
    </row>
    <row r="775" spans="1:7" x14ac:dyDescent="0.35">
      <c r="A775" s="7" t="s">
        <v>914</v>
      </c>
      <c r="B775" s="22">
        <v>0.14000000000000001</v>
      </c>
      <c r="G775">
        <v>0.14000000000000001</v>
      </c>
    </row>
    <row r="776" spans="1:7" x14ac:dyDescent="0.35">
      <c r="A776" s="7" t="s">
        <v>990</v>
      </c>
      <c r="B776" s="22">
        <v>0.05</v>
      </c>
      <c r="G776">
        <v>0.05</v>
      </c>
    </row>
    <row r="777" spans="1:7" x14ac:dyDescent="0.35">
      <c r="A777" s="7" t="s">
        <v>1685</v>
      </c>
      <c r="B777" s="22">
        <v>0.13</v>
      </c>
      <c r="G777">
        <v>0.13</v>
      </c>
    </row>
    <row r="778" spans="1:7" hidden="1" x14ac:dyDescent="0.35">
      <c r="A778" s="7" t="s">
        <v>1738</v>
      </c>
      <c r="B778" s="22">
        <v>0</v>
      </c>
      <c r="G778">
        <v>0</v>
      </c>
    </row>
    <row r="779" spans="1:7" x14ac:dyDescent="0.35">
      <c r="A779" s="7" t="s">
        <v>571</v>
      </c>
      <c r="B779" s="22">
        <v>0.3</v>
      </c>
      <c r="G779">
        <v>0.3</v>
      </c>
    </row>
    <row r="780" spans="1:7" hidden="1" x14ac:dyDescent="0.35">
      <c r="A780" s="7" t="s">
        <v>636</v>
      </c>
      <c r="B780" s="22">
        <v>0</v>
      </c>
      <c r="G780">
        <v>0</v>
      </c>
    </row>
    <row r="781" spans="1:7" hidden="1" x14ac:dyDescent="0.35">
      <c r="A781" s="7" t="s">
        <v>1492</v>
      </c>
      <c r="B781" s="22">
        <v>0</v>
      </c>
      <c r="G781">
        <v>0</v>
      </c>
    </row>
    <row r="782" spans="1:7" hidden="1" x14ac:dyDescent="0.35">
      <c r="A782" s="7" t="s">
        <v>1054</v>
      </c>
      <c r="B782" s="22">
        <v>0</v>
      </c>
      <c r="G782">
        <v>0</v>
      </c>
    </row>
    <row r="783" spans="1:7" x14ac:dyDescent="0.35">
      <c r="A783" s="7" t="s">
        <v>1150</v>
      </c>
      <c r="B783" s="22">
        <v>0.23</v>
      </c>
      <c r="G783">
        <v>0.23</v>
      </c>
    </row>
    <row r="784" spans="1:7" hidden="1" x14ac:dyDescent="0.35">
      <c r="A784" s="7" t="s">
        <v>1234</v>
      </c>
      <c r="B784" s="22">
        <v>0</v>
      </c>
      <c r="G784">
        <v>0</v>
      </c>
    </row>
    <row r="785" spans="1:7" x14ac:dyDescent="0.35">
      <c r="A785" s="7" t="s">
        <v>145</v>
      </c>
      <c r="B785" s="22">
        <v>0.28999999999999998</v>
      </c>
      <c r="G785">
        <v>0.28999999999999998</v>
      </c>
    </row>
    <row r="786" spans="1:7" x14ac:dyDescent="0.35">
      <c r="A786" s="7" t="s">
        <v>1178</v>
      </c>
      <c r="B786" s="22">
        <v>0.15</v>
      </c>
      <c r="G786">
        <v>0.15</v>
      </c>
    </row>
    <row r="787" spans="1:7" hidden="1" x14ac:dyDescent="0.35">
      <c r="A787" s="7" t="s">
        <v>575</v>
      </c>
      <c r="B787" s="22">
        <v>0</v>
      </c>
      <c r="G787">
        <v>0</v>
      </c>
    </row>
    <row r="788" spans="1:7" x14ac:dyDescent="0.35">
      <c r="A788" s="7" t="s">
        <v>569</v>
      </c>
      <c r="B788" s="22">
        <v>0.08</v>
      </c>
      <c r="G788">
        <v>0.08</v>
      </c>
    </row>
    <row r="789" spans="1:7" hidden="1" x14ac:dyDescent="0.35">
      <c r="A789" s="7" t="s">
        <v>623</v>
      </c>
      <c r="B789" s="22">
        <v>0</v>
      </c>
      <c r="G789">
        <v>0</v>
      </c>
    </row>
    <row r="790" spans="1:7" x14ac:dyDescent="0.35">
      <c r="A790" s="7" t="s">
        <v>1332</v>
      </c>
      <c r="B790" s="22">
        <v>7.0000000000000007E-2</v>
      </c>
      <c r="G790">
        <v>7.0000000000000007E-2</v>
      </c>
    </row>
    <row r="791" spans="1:7" hidden="1" x14ac:dyDescent="0.35">
      <c r="A791" s="7" t="s">
        <v>725</v>
      </c>
      <c r="B791" s="22">
        <v>0</v>
      </c>
      <c r="G791">
        <v>0</v>
      </c>
    </row>
    <row r="792" spans="1:7" hidden="1" x14ac:dyDescent="0.35">
      <c r="A792" s="7" t="s">
        <v>465</v>
      </c>
      <c r="B792" s="22">
        <v>0</v>
      </c>
      <c r="G792">
        <v>0</v>
      </c>
    </row>
    <row r="793" spans="1:7" x14ac:dyDescent="0.35">
      <c r="A793" s="7" t="s">
        <v>1911</v>
      </c>
      <c r="B793" s="22">
        <v>0.1</v>
      </c>
      <c r="G793">
        <v>0.1</v>
      </c>
    </row>
    <row r="794" spans="1:7" hidden="1" x14ac:dyDescent="0.35">
      <c r="A794" s="7" t="s">
        <v>1400</v>
      </c>
      <c r="B794" s="22">
        <v>0</v>
      </c>
      <c r="G794">
        <v>0</v>
      </c>
    </row>
    <row r="795" spans="1:7" hidden="1" x14ac:dyDescent="0.35">
      <c r="A795" s="7" t="s">
        <v>1846</v>
      </c>
      <c r="B795" s="22">
        <v>0</v>
      </c>
      <c r="G795">
        <v>0</v>
      </c>
    </row>
    <row r="796" spans="1:7" x14ac:dyDescent="0.35">
      <c r="A796" s="7" t="s">
        <v>1274</v>
      </c>
      <c r="B796" s="22">
        <v>0.2</v>
      </c>
      <c r="G796">
        <v>0.2</v>
      </c>
    </row>
    <row r="797" spans="1:7" hidden="1" x14ac:dyDescent="0.35">
      <c r="A797" s="7" t="s">
        <v>860</v>
      </c>
      <c r="B797" s="22">
        <v>0</v>
      </c>
      <c r="G797">
        <v>0</v>
      </c>
    </row>
    <row r="798" spans="1:7" hidden="1" x14ac:dyDescent="0.35">
      <c r="A798" s="7" t="s">
        <v>592</v>
      </c>
      <c r="B798" s="22">
        <v>0</v>
      </c>
      <c r="G798">
        <v>0</v>
      </c>
    </row>
    <row r="799" spans="1:7" hidden="1" x14ac:dyDescent="0.35">
      <c r="A799" s="7" t="s">
        <v>747</v>
      </c>
      <c r="B799" s="22">
        <v>0</v>
      </c>
      <c r="G799">
        <v>0</v>
      </c>
    </row>
    <row r="800" spans="1:7" hidden="1" x14ac:dyDescent="0.35">
      <c r="A800" s="7" t="s">
        <v>1204</v>
      </c>
      <c r="B800" s="22">
        <v>0</v>
      </c>
      <c r="G800">
        <v>0</v>
      </c>
    </row>
    <row r="801" spans="1:7" x14ac:dyDescent="0.35">
      <c r="A801" s="7" t="s">
        <v>1705</v>
      </c>
      <c r="B801" s="22">
        <v>0.1</v>
      </c>
      <c r="G801">
        <v>0.1</v>
      </c>
    </row>
    <row r="802" spans="1:7" hidden="1" x14ac:dyDescent="0.35">
      <c r="A802" s="7" t="s">
        <v>1840</v>
      </c>
      <c r="B802" s="22">
        <v>0</v>
      </c>
      <c r="G802">
        <v>0</v>
      </c>
    </row>
    <row r="803" spans="1:7" x14ac:dyDescent="0.35">
      <c r="A803" s="7" t="s">
        <v>1423</v>
      </c>
      <c r="B803" s="22">
        <v>0.06</v>
      </c>
      <c r="G803">
        <v>0.06</v>
      </c>
    </row>
    <row r="804" spans="1:7" hidden="1" x14ac:dyDescent="0.35">
      <c r="A804" s="7" t="s">
        <v>1702</v>
      </c>
      <c r="B804" s="22">
        <v>0</v>
      </c>
      <c r="G804">
        <v>0</v>
      </c>
    </row>
    <row r="805" spans="1:7" x14ac:dyDescent="0.35">
      <c r="A805" s="7" t="s">
        <v>1978</v>
      </c>
      <c r="B805" s="22">
        <v>0.15</v>
      </c>
      <c r="G805">
        <v>0.15</v>
      </c>
    </row>
    <row r="806" spans="1:7" x14ac:dyDescent="0.35">
      <c r="A806" s="7" t="s">
        <v>1728</v>
      </c>
      <c r="B806" s="22">
        <v>0.06</v>
      </c>
      <c r="G806">
        <v>0.06</v>
      </c>
    </row>
    <row r="807" spans="1:7" x14ac:dyDescent="0.35">
      <c r="A807" s="7" t="s">
        <v>1083</v>
      </c>
      <c r="B807" s="22">
        <v>0.27</v>
      </c>
      <c r="G807">
        <v>0.27</v>
      </c>
    </row>
    <row r="808" spans="1:7" hidden="1" x14ac:dyDescent="0.35">
      <c r="A808" s="7" t="s">
        <v>782</v>
      </c>
      <c r="B808" s="22">
        <v>0</v>
      </c>
      <c r="G808">
        <v>0</v>
      </c>
    </row>
    <row r="809" spans="1:7" hidden="1" x14ac:dyDescent="0.35">
      <c r="A809" s="7" t="s">
        <v>472</v>
      </c>
      <c r="B809" s="22">
        <v>0</v>
      </c>
      <c r="G809">
        <v>0</v>
      </c>
    </row>
    <row r="810" spans="1:7" hidden="1" x14ac:dyDescent="0.35">
      <c r="A810" s="7" t="s">
        <v>1887</v>
      </c>
      <c r="B810" s="22">
        <v>0</v>
      </c>
      <c r="G810">
        <v>0</v>
      </c>
    </row>
    <row r="811" spans="1:7" hidden="1" x14ac:dyDescent="0.35">
      <c r="A811" s="7" t="s">
        <v>1390</v>
      </c>
      <c r="B811" s="22">
        <v>0</v>
      </c>
      <c r="G811">
        <v>0</v>
      </c>
    </row>
    <row r="812" spans="1:7" x14ac:dyDescent="0.35">
      <c r="A812" s="7" t="s">
        <v>1502</v>
      </c>
      <c r="B812" s="22">
        <v>0.24</v>
      </c>
      <c r="G812">
        <v>0.24</v>
      </c>
    </row>
    <row r="813" spans="1:7" x14ac:dyDescent="0.35">
      <c r="A813" s="7" t="s">
        <v>1014</v>
      </c>
      <c r="B813" s="22">
        <v>0.13</v>
      </c>
      <c r="G813">
        <v>0.13</v>
      </c>
    </row>
    <row r="814" spans="1:7" x14ac:dyDescent="0.35">
      <c r="A814" s="7" t="s">
        <v>642</v>
      </c>
      <c r="B814" s="22">
        <v>0.33</v>
      </c>
      <c r="G814">
        <v>0.33</v>
      </c>
    </row>
    <row r="815" spans="1:7" x14ac:dyDescent="0.35">
      <c r="A815" s="7" t="s">
        <v>1719</v>
      </c>
      <c r="B815" s="22">
        <v>0.11</v>
      </c>
      <c r="G815">
        <v>0.11</v>
      </c>
    </row>
    <row r="816" spans="1:7" hidden="1" x14ac:dyDescent="0.35">
      <c r="A816" s="7" t="s">
        <v>1439</v>
      </c>
      <c r="B816" s="22">
        <v>0</v>
      </c>
      <c r="G816">
        <v>0</v>
      </c>
    </row>
    <row r="817" spans="1:7" hidden="1" x14ac:dyDescent="0.35">
      <c r="A817" s="7" t="s">
        <v>1863</v>
      </c>
      <c r="B817" s="22">
        <v>0</v>
      </c>
      <c r="G817">
        <v>0</v>
      </c>
    </row>
    <row r="818" spans="1:7" hidden="1" x14ac:dyDescent="0.35">
      <c r="A818" s="7" t="s">
        <v>1932</v>
      </c>
      <c r="B818" s="22">
        <v>0</v>
      </c>
      <c r="G818">
        <v>0</v>
      </c>
    </row>
    <row r="819" spans="1:7" hidden="1" x14ac:dyDescent="0.35">
      <c r="A819" s="7" t="s">
        <v>542</v>
      </c>
      <c r="B819" s="22">
        <v>0</v>
      </c>
      <c r="G819">
        <v>0</v>
      </c>
    </row>
    <row r="820" spans="1:7" x14ac:dyDescent="0.35">
      <c r="A820" s="7" t="s">
        <v>1739</v>
      </c>
      <c r="B820" s="22">
        <v>7.0000000000000007E-2</v>
      </c>
      <c r="G820">
        <v>7.0000000000000007E-2</v>
      </c>
    </row>
    <row r="821" spans="1:7" hidden="1" x14ac:dyDescent="0.35">
      <c r="A821" s="7" t="s">
        <v>1301</v>
      </c>
      <c r="B821" s="22">
        <v>0</v>
      </c>
      <c r="G821">
        <v>0</v>
      </c>
    </row>
    <row r="822" spans="1:7" hidden="1" x14ac:dyDescent="0.35">
      <c r="A822" s="7" t="s">
        <v>1017</v>
      </c>
      <c r="B822" s="22">
        <v>0</v>
      </c>
      <c r="G822">
        <v>0</v>
      </c>
    </row>
    <row r="823" spans="1:7" hidden="1" x14ac:dyDescent="0.35">
      <c r="A823" s="7" t="s">
        <v>513</v>
      </c>
      <c r="B823" s="22">
        <v>0</v>
      </c>
      <c r="G823">
        <v>0</v>
      </c>
    </row>
    <row r="824" spans="1:7" x14ac:dyDescent="0.35">
      <c r="A824" s="7" t="s">
        <v>1601</v>
      </c>
      <c r="B824" s="22">
        <v>0.26</v>
      </c>
      <c r="G824">
        <v>0.26</v>
      </c>
    </row>
    <row r="825" spans="1:7" hidden="1" x14ac:dyDescent="0.35">
      <c r="A825" s="7" t="s">
        <v>1469</v>
      </c>
      <c r="B825" s="22">
        <v>0</v>
      </c>
      <c r="G825">
        <v>0</v>
      </c>
    </row>
    <row r="826" spans="1:7" x14ac:dyDescent="0.35">
      <c r="A826" s="7" t="s">
        <v>1298</v>
      </c>
      <c r="B826" s="22">
        <v>0.26</v>
      </c>
      <c r="G826">
        <v>0.26</v>
      </c>
    </row>
    <row r="827" spans="1:7" x14ac:dyDescent="0.35">
      <c r="A827" s="7" t="s">
        <v>518</v>
      </c>
      <c r="B827" s="22">
        <v>0.35</v>
      </c>
      <c r="G827">
        <v>0.35</v>
      </c>
    </row>
    <row r="828" spans="1:7" hidden="1" x14ac:dyDescent="0.35">
      <c r="A828" s="7" t="s">
        <v>791</v>
      </c>
      <c r="B828" s="22">
        <v>0</v>
      </c>
      <c r="G828">
        <v>0</v>
      </c>
    </row>
    <row r="829" spans="1:7" x14ac:dyDescent="0.35">
      <c r="A829" s="7" t="s">
        <v>415</v>
      </c>
      <c r="B829" s="22">
        <v>7.0000000000000007E-2</v>
      </c>
      <c r="G829">
        <v>7.0000000000000007E-2</v>
      </c>
    </row>
    <row r="830" spans="1:7" x14ac:dyDescent="0.35">
      <c r="A830" s="7" t="s">
        <v>1694</v>
      </c>
      <c r="B830" s="22">
        <v>0.12</v>
      </c>
      <c r="G830">
        <v>0.12</v>
      </c>
    </row>
    <row r="831" spans="1:7" hidden="1" x14ac:dyDescent="0.35">
      <c r="A831" s="7" t="s">
        <v>1920</v>
      </c>
      <c r="B831" s="22">
        <v>0</v>
      </c>
      <c r="G831">
        <v>0</v>
      </c>
    </row>
    <row r="832" spans="1:7" hidden="1" x14ac:dyDescent="0.35">
      <c r="A832" s="7" t="s">
        <v>1206</v>
      </c>
      <c r="B832" s="22">
        <v>0</v>
      </c>
      <c r="G832">
        <v>0</v>
      </c>
    </row>
    <row r="833" spans="1:7" hidden="1" x14ac:dyDescent="0.35">
      <c r="A833" s="7" t="s">
        <v>1399</v>
      </c>
      <c r="B833" s="22">
        <v>0</v>
      </c>
      <c r="G833">
        <v>0</v>
      </c>
    </row>
    <row r="834" spans="1:7" hidden="1" x14ac:dyDescent="0.35">
      <c r="A834" s="7" t="s">
        <v>1857</v>
      </c>
      <c r="B834" s="22">
        <v>0</v>
      </c>
      <c r="G834">
        <v>0</v>
      </c>
    </row>
    <row r="835" spans="1:7" x14ac:dyDescent="0.35">
      <c r="A835" s="7" t="s">
        <v>493</v>
      </c>
      <c r="B835" s="22">
        <v>0.11</v>
      </c>
      <c r="G835">
        <v>0.11</v>
      </c>
    </row>
    <row r="836" spans="1:7" hidden="1" x14ac:dyDescent="0.35">
      <c r="A836" s="7" t="s">
        <v>1278</v>
      </c>
      <c r="B836" s="22">
        <v>0</v>
      </c>
      <c r="G836">
        <v>0</v>
      </c>
    </row>
    <row r="837" spans="1:7" hidden="1" x14ac:dyDescent="0.35">
      <c r="A837" s="7" t="s">
        <v>1834</v>
      </c>
      <c r="B837" s="22">
        <v>0</v>
      </c>
      <c r="G837">
        <v>0</v>
      </c>
    </row>
    <row r="838" spans="1:7" hidden="1" x14ac:dyDescent="0.35">
      <c r="A838" s="7" t="s">
        <v>409</v>
      </c>
      <c r="B838" s="22">
        <v>0</v>
      </c>
      <c r="G838">
        <v>0</v>
      </c>
    </row>
    <row r="839" spans="1:7" hidden="1" x14ac:dyDescent="0.35">
      <c r="A839" s="7" t="s">
        <v>658</v>
      </c>
      <c r="B839" s="22">
        <v>0</v>
      </c>
      <c r="G839">
        <v>0</v>
      </c>
    </row>
    <row r="840" spans="1:7" hidden="1" x14ac:dyDescent="0.35">
      <c r="A840" s="7" t="s">
        <v>498</v>
      </c>
      <c r="B840" s="22">
        <v>0</v>
      </c>
      <c r="G840">
        <v>0</v>
      </c>
    </row>
    <row r="841" spans="1:7" hidden="1" x14ac:dyDescent="0.35">
      <c r="A841" s="7" t="s">
        <v>929</v>
      </c>
      <c r="B841" s="22">
        <v>0</v>
      </c>
      <c r="G841">
        <v>0</v>
      </c>
    </row>
    <row r="842" spans="1:7" x14ac:dyDescent="0.35">
      <c r="A842" s="7" t="s">
        <v>1714</v>
      </c>
      <c r="B842" s="22">
        <v>0.12</v>
      </c>
      <c r="G842">
        <v>0.12</v>
      </c>
    </row>
    <row r="843" spans="1:7" hidden="1" x14ac:dyDescent="0.35">
      <c r="A843" s="7" t="s">
        <v>404</v>
      </c>
      <c r="B843" s="22">
        <v>0</v>
      </c>
      <c r="G843">
        <v>0</v>
      </c>
    </row>
    <row r="844" spans="1:7" x14ac:dyDescent="0.35">
      <c r="A844" s="7" t="s">
        <v>1019</v>
      </c>
      <c r="B844" s="22">
        <v>0.19</v>
      </c>
      <c r="G844">
        <v>0.19</v>
      </c>
    </row>
    <row r="845" spans="1:7" hidden="1" x14ac:dyDescent="0.35">
      <c r="A845" s="7" t="s">
        <v>1641</v>
      </c>
      <c r="B845" s="22">
        <v>0</v>
      </c>
      <c r="G845">
        <v>0</v>
      </c>
    </row>
    <row r="846" spans="1:7" hidden="1" x14ac:dyDescent="0.35">
      <c r="A846" s="7" t="s">
        <v>378</v>
      </c>
      <c r="B846" s="22">
        <v>0</v>
      </c>
      <c r="G846">
        <v>0</v>
      </c>
    </row>
    <row r="847" spans="1:7" x14ac:dyDescent="0.35">
      <c r="A847" s="7" t="s">
        <v>181</v>
      </c>
      <c r="B847" s="22">
        <v>0.11</v>
      </c>
      <c r="G847">
        <v>0.11</v>
      </c>
    </row>
    <row r="848" spans="1:7" x14ac:dyDescent="0.35">
      <c r="A848" s="7" t="s">
        <v>1537</v>
      </c>
      <c r="B848" s="22">
        <v>0.28000000000000003</v>
      </c>
      <c r="G848">
        <v>0.28000000000000003</v>
      </c>
    </row>
    <row r="849" spans="1:7" x14ac:dyDescent="0.35">
      <c r="A849" s="7" t="s">
        <v>1509</v>
      </c>
      <c r="B849" s="22">
        <v>0.28999999999999998</v>
      </c>
      <c r="G849">
        <v>0.28999999999999998</v>
      </c>
    </row>
    <row r="850" spans="1:7" hidden="1" x14ac:dyDescent="0.35">
      <c r="A850" s="7" t="s">
        <v>1305</v>
      </c>
      <c r="B850" s="22">
        <v>0</v>
      </c>
      <c r="G850">
        <v>0</v>
      </c>
    </row>
    <row r="851" spans="1:7" x14ac:dyDescent="0.35">
      <c r="A851" s="7" t="s">
        <v>1964</v>
      </c>
      <c r="B851" s="22">
        <v>0.35</v>
      </c>
      <c r="G851">
        <v>0.35</v>
      </c>
    </row>
    <row r="852" spans="1:7" x14ac:dyDescent="0.35">
      <c r="A852" s="7" t="s">
        <v>1073</v>
      </c>
      <c r="B852" s="22">
        <v>0.11</v>
      </c>
      <c r="G852">
        <v>0.11</v>
      </c>
    </row>
    <row r="853" spans="1:7" hidden="1" x14ac:dyDescent="0.35">
      <c r="A853" s="7" t="s">
        <v>469</v>
      </c>
      <c r="B853" s="22">
        <v>0</v>
      </c>
      <c r="G853">
        <v>0</v>
      </c>
    </row>
    <row r="854" spans="1:7" hidden="1" x14ac:dyDescent="0.35">
      <c r="A854" s="7" t="s">
        <v>1667</v>
      </c>
      <c r="B854" s="22">
        <v>0</v>
      </c>
      <c r="G854">
        <v>0</v>
      </c>
    </row>
    <row r="855" spans="1:7" hidden="1" x14ac:dyDescent="0.35">
      <c r="A855" s="7" t="s">
        <v>1805</v>
      </c>
      <c r="B855" s="22">
        <v>0</v>
      </c>
      <c r="G855">
        <v>0</v>
      </c>
    </row>
    <row r="856" spans="1:7" x14ac:dyDescent="0.35">
      <c r="A856" s="7" t="s">
        <v>1962</v>
      </c>
      <c r="B856" s="22">
        <v>0.23</v>
      </c>
      <c r="G856">
        <v>0.23</v>
      </c>
    </row>
    <row r="857" spans="1:7" hidden="1" x14ac:dyDescent="0.35">
      <c r="A857" s="7" t="s">
        <v>1582</v>
      </c>
      <c r="B857" s="22">
        <v>0</v>
      </c>
      <c r="G857">
        <v>0</v>
      </c>
    </row>
    <row r="858" spans="1:7" hidden="1" x14ac:dyDescent="0.35">
      <c r="A858" s="7" t="s">
        <v>903</v>
      </c>
      <c r="B858" s="22">
        <v>0</v>
      </c>
      <c r="G858">
        <v>0</v>
      </c>
    </row>
    <row r="859" spans="1:7" hidden="1" x14ac:dyDescent="0.35">
      <c r="A859" s="7" t="s">
        <v>1458</v>
      </c>
      <c r="B859" s="22">
        <v>0</v>
      </c>
      <c r="G859">
        <v>0</v>
      </c>
    </row>
    <row r="860" spans="1:7" hidden="1" x14ac:dyDescent="0.35">
      <c r="A860" s="7" t="s">
        <v>1968</v>
      </c>
      <c r="B860" s="22">
        <v>0</v>
      </c>
      <c r="G860">
        <v>0</v>
      </c>
    </row>
    <row r="861" spans="1:7" hidden="1" x14ac:dyDescent="0.35">
      <c r="A861" s="7" t="s">
        <v>431</v>
      </c>
      <c r="B861" s="22">
        <v>0</v>
      </c>
      <c r="G861">
        <v>0</v>
      </c>
    </row>
    <row r="862" spans="1:7" x14ac:dyDescent="0.35">
      <c r="A862" s="7" t="s">
        <v>1561</v>
      </c>
      <c r="B862" s="22">
        <v>0.32</v>
      </c>
      <c r="G862">
        <v>0.32</v>
      </c>
    </row>
    <row r="863" spans="1:7" hidden="1" x14ac:dyDescent="0.35">
      <c r="A863" s="7" t="s">
        <v>1475</v>
      </c>
      <c r="B863" s="22">
        <v>0</v>
      </c>
      <c r="G863">
        <v>0</v>
      </c>
    </row>
    <row r="864" spans="1:7" x14ac:dyDescent="0.35">
      <c r="A864" s="7" t="s">
        <v>905</v>
      </c>
      <c r="B864" s="22">
        <v>0.15</v>
      </c>
      <c r="G864">
        <v>0.15</v>
      </c>
    </row>
    <row r="865" spans="1:7" x14ac:dyDescent="0.35">
      <c r="A865" s="7" t="s">
        <v>1870</v>
      </c>
      <c r="B865" s="22">
        <v>0.12</v>
      </c>
      <c r="G865">
        <v>0.12</v>
      </c>
    </row>
    <row r="866" spans="1:7" x14ac:dyDescent="0.35">
      <c r="A866" s="7" t="s">
        <v>1090</v>
      </c>
      <c r="B866" s="22">
        <v>0.08</v>
      </c>
      <c r="G866">
        <v>0.08</v>
      </c>
    </row>
    <row r="867" spans="1:7" x14ac:dyDescent="0.35">
      <c r="A867" s="7" t="s">
        <v>257</v>
      </c>
      <c r="B867" s="22">
        <v>0.1</v>
      </c>
      <c r="G867">
        <v>0.1</v>
      </c>
    </row>
    <row r="868" spans="1:7" hidden="1" x14ac:dyDescent="0.35">
      <c r="A868" s="7" t="s">
        <v>1358</v>
      </c>
      <c r="B868" s="22">
        <v>0</v>
      </c>
      <c r="G868">
        <v>0</v>
      </c>
    </row>
    <row r="869" spans="1:7" x14ac:dyDescent="0.35">
      <c r="A869" s="7" t="s">
        <v>943</v>
      </c>
      <c r="B869" s="22">
        <v>0.2</v>
      </c>
      <c r="G869">
        <v>0.2</v>
      </c>
    </row>
    <row r="870" spans="1:7" hidden="1" x14ac:dyDescent="0.35">
      <c r="A870" s="7" t="s">
        <v>1736</v>
      </c>
      <c r="B870" s="22">
        <v>0</v>
      </c>
      <c r="G870">
        <v>0</v>
      </c>
    </row>
    <row r="871" spans="1:7" hidden="1" x14ac:dyDescent="0.35">
      <c r="A871" s="7" t="s">
        <v>1408</v>
      </c>
      <c r="B871" s="22">
        <v>0</v>
      </c>
      <c r="G871">
        <v>0</v>
      </c>
    </row>
    <row r="872" spans="1:7" x14ac:dyDescent="0.35">
      <c r="A872" s="7" t="s">
        <v>1313</v>
      </c>
      <c r="B872" s="22">
        <v>0.37</v>
      </c>
      <c r="G872">
        <v>0.37</v>
      </c>
    </row>
    <row r="873" spans="1:7" x14ac:dyDescent="0.35">
      <c r="A873" s="7" t="s">
        <v>1764</v>
      </c>
      <c r="B873" s="22">
        <v>0.15</v>
      </c>
      <c r="G873">
        <v>0.15</v>
      </c>
    </row>
    <row r="874" spans="1:7" hidden="1" x14ac:dyDescent="0.35">
      <c r="A874" s="7" t="s">
        <v>1882</v>
      </c>
      <c r="B874" s="22">
        <v>0</v>
      </c>
      <c r="G874">
        <v>0</v>
      </c>
    </row>
    <row r="875" spans="1:7" hidden="1" x14ac:dyDescent="0.35">
      <c r="A875" s="7" t="s">
        <v>401</v>
      </c>
      <c r="B875" s="22">
        <v>0</v>
      </c>
      <c r="G875">
        <v>0</v>
      </c>
    </row>
    <row r="876" spans="1:7" hidden="1" x14ac:dyDescent="0.35">
      <c r="A876" s="7" t="s">
        <v>947</v>
      </c>
      <c r="B876" s="22">
        <v>0</v>
      </c>
      <c r="G876">
        <v>0</v>
      </c>
    </row>
    <row r="877" spans="1:7" x14ac:dyDescent="0.35">
      <c r="A877" s="7" t="s">
        <v>496</v>
      </c>
      <c r="B877" s="22">
        <v>0.59</v>
      </c>
      <c r="G877">
        <v>0.59</v>
      </c>
    </row>
    <row r="878" spans="1:7" x14ac:dyDescent="0.35">
      <c r="A878" s="7" t="s">
        <v>1865</v>
      </c>
      <c r="B878" s="22">
        <v>0.13</v>
      </c>
      <c r="G878">
        <v>0.13</v>
      </c>
    </row>
    <row r="879" spans="1:7" hidden="1" x14ac:dyDescent="0.35">
      <c r="A879" s="7" t="s">
        <v>1690</v>
      </c>
      <c r="B879" s="22">
        <v>0</v>
      </c>
      <c r="G879">
        <v>0</v>
      </c>
    </row>
    <row r="880" spans="1:7" x14ac:dyDescent="0.35">
      <c r="A880" s="7" t="s">
        <v>478</v>
      </c>
      <c r="B880" s="22">
        <v>0.12</v>
      </c>
      <c r="G880">
        <v>0.12</v>
      </c>
    </row>
    <row r="881" spans="1:7" hidden="1" x14ac:dyDescent="0.35">
      <c r="A881" s="7" t="s">
        <v>573</v>
      </c>
      <c r="B881" s="22">
        <v>0</v>
      </c>
      <c r="G881">
        <v>0</v>
      </c>
    </row>
    <row r="882" spans="1:7" x14ac:dyDescent="0.35">
      <c r="A882" s="7" t="s">
        <v>1216</v>
      </c>
      <c r="B882" s="22">
        <v>0.06</v>
      </c>
      <c r="G882">
        <v>0.06</v>
      </c>
    </row>
    <row r="883" spans="1:7" x14ac:dyDescent="0.35">
      <c r="A883" s="7" t="s">
        <v>758</v>
      </c>
      <c r="B883" s="22">
        <v>0.37</v>
      </c>
      <c r="G883">
        <v>0.37</v>
      </c>
    </row>
    <row r="884" spans="1:7" hidden="1" x14ac:dyDescent="0.35">
      <c r="A884" s="7" t="s">
        <v>1584</v>
      </c>
      <c r="B884" s="22">
        <v>0</v>
      </c>
      <c r="G884">
        <v>0</v>
      </c>
    </row>
    <row r="885" spans="1:7" x14ac:dyDescent="0.35">
      <c r="A885" s="7" t="s">
        <v>837</v>
      </c>
      <c r="B885" s="22">
        <v>0.38</v>
      </c>
      <c r="G885">
        <v>0.38</v>
      </c>
    </row>
    <row r="886" spans="1:7" hidden="1" x14ac:dyDescent="0.35">
      <c r="A886" s="7" t="s">
        <v>356</v>
      </c>
      <c r="B886" s="22">
        <v>0</v>
      </c>
      <c r="G886">
        <v>0</v>
      </c>
    </row>
    <row r="887" spans="1:7" x14ac:dyDescent="0.35">
      <c r="A887" s="7" t="s">
        <v>1909</v>
      </c>
      <c r="B887" s="22">
        <v>0.21</v>
      </c>
      <c r="G887">
        <v>0.21</v>
      </c>
    </row>
    <row r="888" spans="1:7" hidden="1" x14ac:dyDescent="0.35">
      <c r="A888" s="7" t="s">
        <v>1108</v>
      </c>
      <c r="B888" s="22">
        <v>0</v>
      </c>
      <c r="G888">
        <v>0</v>
      </c>
    </row>
    <row r="889" spans="1:7" x14ac:dyDescent="0.35">
      <c r="A889" s="7" t="s">
        <v>1585</v>
      </c>
      <c r="B889" s="22">
        <v>0.3</v>
      </c>
      <c r="G889">
        <v>0.3</v>
      </c>
    </row>
    <row r="890" spans="1:7" hidden="1" x14ac:dyDescent="0.35">
      <c r="A890" s="7" t="s">
        <v>534</v>
      </c>
      <c r="B890" s="22">
        <v>0</v>
      </c>
      <c r="G890">
        <v>0</v>
      </c>
    </row>
    <row r="891" spans="1:7" x14ac:dyDescent="0.35">
      <c r="A891" s="7" t="s">
        <v>1746</v>
      </c>
      <c r="B891" s="22">
        <v>0.16</v>
      </c>
      <c r="G891">
        <v>0.16</v>
      </c>
    </row>
    <row r="892" spans="1:7" hidden="1" x14ac:dyDescent="0.35">
      <c r="A892" s="7" t="s">
        <v>972</v>
      </c>
      <c r="B892" s="22">
        <v>0</v>
      </c>
      <c r="G892">
        <v>0</v>
      </c>
    </row>
    <row r="893" spans="1:7" x14ac:dyDescent="0.35">
      <c r="A893" s="7" t="s">
        <v>1161</v>
      </c>
      <c r="B893" s="22">
        <v>0.12</v>
      </c>
      <c r="G893">
        <v>0.12</v>
      </c>
    </row>
    <row r="894" spans="1:7" x14ac:dyDescent="0.35">
      <c r="A894" s="7" t="s">
        <v>980</v>
      </c>
      <c r="B894" s="22">
        <v>7.0000000000000007E-2</v>
      </c>
      <c r="G894">
        <v>7.0000000000000007E-2</v>
      </c>
    </row>
    <row r="895" spans="1:7" hidden="1" x14ac:dyDescent="0.35">
      <c r="A895" s="7" t="s">
        <v>1720</v>
      </c>
      <c r="B895" s="22">
        <v>0</v>
      </c>
      <c r="G895">
        <v>0</v>
      </c>
    </row>
    <row r="896" spans="1:7" x14ac:dyDescent="0.35">
      <c r="A896" s="7" t="s">
        <v>1758</v>
      </c>
      <c r="B896" s="22">
        <v>0.12</v>
      </c>
      <c r="G896">
        <v>0.12</v>
      </c>
    </row>
    <row r="897" spans="1:7" hidden="1" x14ac:dyDescent="0.35">
      <c r="A897" s="7" t="s">
        <v>732</v>
      </c>
      <c r="B897" s="22">
        <v>0</v>
      </c>
      <c r="G897">
        <v>0</v>
      </c>
    </row>
    <row r="898" spans="1:7" x14ac:dyDescent="0.35">
      <c r="A898" s="7" t="s">
        <v>818</v>
      </c>
      <c r="B898" s="22">
        <v>0.1</v>
      </c>
      <c r="G898">
        <v>0.1</v>
      </c>
    </row>
    <row r="899" spans="1:7" x14ac:dyDescent="0.35">
      <c r="A899" s="7" t="s">
        <v>424</v>
      </c>
      <c r="B899" s="22">
        <v>0.15</v>
      </c>
      <c r="G899">
        <v>0.15</v>
      </c>
    </row>
    <row r="900" spans="1:7" x14ac:dyDescent="0.35">
      <c r="A900" s="7" t="s">
        <v>1104</v>
      </c>
      <c r="B900" s="22">
        <v>0.23</v>
      </c>
      <c r="G900">
        <v>0.23</v>
      </c>
    </row>
    <row r="901" spans="1:7" hidden="1" x14ac:dyDescent="0.35">
      <c r="A901" s="7" t="s">
        <v>1353</v>
      </c>
      <c r="B901" s="22">
        <v>0</v>
      </c>
      <c r="G901">
        <v>0</v>
      </c>
    </row>
    <row r="902" spans="1:7" x14ac:dyDescent="0.35">
      <c r="A902" s="7" t="s">
        <v>1684</v>
      </c>
      <c r="B902" s="22">
        <v>0.25</v>
      </c>
      <c r="G902">
        <v>0.25</v>
      </c>
    </row>
    <row r="903" spans="1:7" hidden="1" x14ac:dyDescent="0.35">
      <c r="A903" s="7" t="s">
        <v>938</v>
      </c>
      <c r="B903" s="22">
        <v>0</v>
      </c>
      <c r="G903">
        <v>0</v>
      </c>
    </row>
    <row r="904" spans="1:7" x14ac:dyDescent="0.35">
      <c r="A904" s="7" t="s">
        <v>1425</v>
      </c>
      <c r="B904" s="22">
        <v>0.24</v>
      </c>
      <c r="G904">
        <v>0.24</v>
      </c>
    </row>
    <row r="905" spans="1:7" x14ac:dyDescent="0.35">
      <c r="A905" s="7" t="s">
        <v>1256</v>
      </c>
      <c r="B905" s="22">
        <v>0.32</v>
      </c>
      <c r="G905">
        <v>0.32</v>
      </c>
    </row>
    <row r="906" spans="1:7" hidden="1" x14ac:dyDescent="0.35">
      <c r="A906" s="7" t="s">
        <v>1972</v>
      </c>
      <c r="B906" s="22">
        <v>0</v>
      </c>
      <c r="G906">
        <v>0</v>
      </c>
    </row>
    <row r="907" spans="1:7" hidden="1" x14ac:dyDescent="0.35">
      <c r="A907" s="7" t="s">
        <v>600</v>
      </c>
      <c r="B907" s="22">
        <v>0</v>
      </c>
      <c r="G907">
        <v>0</v>
      </c>
    </row>
    <row r="908" spans="1:7" x14ac:dyDescent="0.35">
      <c r="A908" s="7" t="s">
        <v>1868</v>
      </c>
      <c r="B908" s="22">
        <v>0.12</v>
      </c>
      <c r="G908">
        <v>0.12</v>
      </c>
    </row>
    <row r="909" spans="1:7" hidden="1" x14ac:dyDescent="0.35">
      <c r="A909" s="7" t="s">
        <v>1384</v>
      </c>
      <c r="B909" s="22">
        <v>0</v>
      </c>
      <c r="G909">
        <v>0</v>
      </c>
    </row>
    <row r="910" spans="1:7" hidden="1" x14ac:dyDescent="0.35">
      <c r="A910" s="7" t="s">
        <v>1665</v>
      </c>
      <c r="B910" s="22">
        <v>0</v>
      </c>
      <c r="G910">
        <v>0</v>
      </c>
    </row>
    <row r="911" spans="1:7" hidden="1" x14ac:dyDescent="0.35">
      <c r="A911" s="7" t="s">
        <v>1592</v>
      </c>
      <c r="B911" s="22">
        <v>0</v>
      </c>
      <c r="G911">
        <v>0</v>
      </c>
    </row>
    <row r="912" spans="1:7" hidden="1" x14ac:dyDescent="0.35">
      <c r="A912" s="7" t="s">
        <v>1064</v>
      </c>
      <c r="B912" s="22">
        <v>0</v>
      </c>
      <c r="G912">
        <v>0</v>
      </c>
    </row>
    <row r="913" spans="1:7" hidden="1" x14ac:dyDescent="0.35">
      <c r="A913" s="7" t="s">
        <v>644</v>
      </c>
      <c r="B913" s="22">
        <v>0</v>
      </c>
      <c r="G913">
        <v>0</v>
      </c>
    </row>
    <row r="914" spans="1:7" hidden="1" x14ac:dyDescent="0.35">
      <c r="A914" s="7" t="s">
        <v>1289</v>
      </c>
      <c r="B914" s="22">
        <v>0</v>
      </c>
      <c r="G914">
        <v>0</v>
      </c>
    </row>
    <row r="915" spans="1:7" x14ac:dyDescent="0.35">
      <c r="A915" s="7" t="s">
        <v>1828</v>
      </c>
      <c r="B915" s="22">
        <v>0.12</v>
      </c>
      <c r="G915">
        <v>0.12</v>
      </c>
    </row>
    <row r="916" spans="1:7" hidden="1" x14ac:dyDescent="0.35">
      <c r="A916" s="7" t="s">
        <v>1052</v>
      </c>
      <c r="B916" s="22">
        <v>0</v>
      </c>
      <c r="G916">
        <v>0</v>
      </c>
    </row>
    <row r="917" spans="1:7" x14ac:dyDescent="0.35">
      <c r="A917" s="7" t="s">
        <v>1822</v>
      </c>
      <c r="B917" s="22">
        <v>0.3</v>
      </c>
      <c r="G917">
        <v>0.3</v>
      </c>
    </row>
    <row r="918" spans="1:7" x14ac:dyDescent="0.35">
      <c r="A918" s="7" t="s">
        <v>1290</v>
      </c>
      <c r="B918" s="22">
        <v>0.12</v>
      </c>
      <c r="G918">
        <v>0.12</v>
      </c>
    </row>
    <row r="919" spans="1:7" x14ac:dyDescent="0.35">
      <c r="A919" s="7" t="s">
        <v>763</v>
      </c>
      <c r="B919" s="22">
        <v>0.36</v>
      </c>
      <c r="G919">
        <v>0.36</v>
      </c>
    </row>
    <row r="920" spans="1:7" x14ac:dyDescent="0.35">
      <c r="A920" s="7" t="s">
        <v>510</v>
      </c>
      <c r="B920" s="22">
        <v>0.13</v>
      </c>
      <c r="G920">
        <v>0.13</v>
      </c>
    </row>
    <row r="921" spans="1:7" hidden="1" x14ac:dyDescent="0.35">
      <c r="A921" s="7" t="s">
        <v>668</v>
      </c>
      <c r="B921" s="22">
        <v>0</v>
      </c>
      <c r="G921">
        <v>0</v>
      </c>
    </row>
    <row r="922" spans="1:7" x14ac:dyDescent="0.35">
      <c r="A922" s="7" t="s">
        <v>1620</v>
      </c>
      <c r="B922" s="22">
        <v>0.26</v>
      </c>
      <c r="G922">
        <v>0.26</v>
      </c>
    </row>
    <row r="923" spans="1:7" x14ac:dyDescent="0.35">
      <c r="A923" s="7" t="s">
        <v>590</v>
      </c>
      <c r="B923" s="22">
        <v>0.15</v>
      </c>
      <c r="G923">
        <v>0.15</v>
      </c>
    </row>
    <row r="924" spans="1:7" hidden="1" x14ac:dyDescent="0.35">
      <c r="A924" s="7" t="s">
        <v>1664</v>
      </c>
      <c r="B924" s="22">
        <v>0</v>
      </c>
      <c r="G924">
        <v>0</v>
      </c>
    </row>
    <row r="925" spans="1:7" hidden="1" x14ac:dyDescent="0.35">
      <c r="A925" s="7" t="s">
        <v>660</v>
      </c>
      <c r="B925" s="22">
        <v>0</v>
      </c>
      <c r="G925">
        <v>0</v>
      </c>
    </row>
    <row r="926" spans="1:7" x14ac:dyDescent="0.35">
      <c r="A926" s="7" t="s">
        <v>1982</v>
      </c>
      <c r="B926" s="22">
        <v>0.31</v>
      </c>
      <c r="G926">
        <v>0.31</v>
      </c>
    </row>
    <row r="927" spans="1:7" hidden="1" x14ac:dyDescent="0.35">
      <c r="A927" s="7" t="s">
        <v>927</v>
      </c>
      <c r="B927" s="22">
        <v>0</v>
      </c>
      <c r="G927">
        <v>0</v>
      </c>
    </row>
    <row r="928" spans="1:7" x14ac:dyDescent="0.35">
      <c r="A928" s="7" t="s">
        <v>1946</v>
      </c>
      <c r="B928" s="22">
        <v>0.1</v>
      </c>
      <c r="G928">
        <v>0.1</v>
      </c>
    </row>
    <row r="929" spans="1:7" hidden="1" x14ac:dyDescent="0.35">
      <c r="A929" s="7" t="s">
        <v>771</v>
      </c>
      <c r="B929" s="22">
        <v>0</v>
      </c>
      <c r="G929">
        <v>0</v>
      </c>
    </row>
    <row r="930" spans="1:7" hidden="1" x14ac:dyDescent="0.35">
      <c r="A930" s="7" t="s">
        <v>1757</v>
      </c>
      <c r="B930" s="22">
        <v>0</v>
      </c>
      <c r="G930">
        <v>0</v>
      </c>
    </row>
    <row r="931" spans="1:7" x14ac:dyDescent="0.35">
      <c r="A931" s="7" t="s">
        <v>1357</v>
      </c>
      <c r="B931" s="22">
        <v>0.13</v>
      </c>
      <c r="G931">
        <v>0.13</v>
      </c>
    </row>
    <row r="932" spans="1:7" x14ac:dyDescent="0.35">
      <c r="A932" s="7" t="s">
        <v>1769</v>
      </c>
      <c r="B932" s="22">
        <v>0.11</v>
      </c>
      <c r="G932">
        <v>0.11</v>
      </c>
    </row>
    <row r="933" spans="1:7" x14ac:dyDescent="0.35">
      <c r="A933" s="7" t="s">
        <v>925</v>
      </c>
      <c r="B933" s="22">
        <v>0.11</v>
      </c>
      <c r="G933">
        <v>0.11</v>
      </c>
    </row>
    <row r="934" spans="1:7" hidden="1" x14ac:dyDescent="0.35">
      <c r="A934" s="7" t="s">
        <v>605</v>
      </c>
      <c r="B934" s="22">
        <v>0</v>
      </c>
      <c r="G934">
        <v>0</v>
      </c>
    </row>
    <row r="935" spans="1:7" hidden="1" x14ac:dyDescent="0.35">
      <c r="A935" s="7" t="s">
        <v>696</v>
      </c>
      <c r="B935" s="22">
        <v>0</v>
      </c>
      <c r="G935">
        <v>0</v>
      </c>
    </row>
    <row r="936" spans="1:7" hidden="1" x14ac:dyDescent="0.35">
      <c r="A936" s="7" t="s">
        <v>1697</v>
      </c>
      <c r="B936" s="22">
        <v>0</v>
      </c>
      <c r="G936">
        <v>0</v>
      </c>
    </row>
    <row r="937" spans="1:7" hidden="1" x14ac:dyDescent="0.35">
      <c r="A937" s="7" t="s">
        <v>1677</v>
      </c>
      <c r="B937" s="22">
        <v>0</v>
      </c>
      <c r="G937">
        <v>0</v>
      </c>
    </row>
    <row r="938" spans="1:7" x14ac:dyDescent="0.35">
      <c r="A938" s="7" t="s">
        <v>229</v>
      </c>
      <c r="B938" s="22">
        <v>0.4</v>
      </c>
      <c r="G938">
        <v>0.4</v>
      </c>
    </row>
    <row r="939" spans="1:7" x14ac:dyDescent="0.35">
      <c r="A939" s="7" t="s">
        <v>1097</v>
      </c>
      <c r="B939" s="22">
        <v>0.14000000000000001</v>
      </c>
      <c r="G939">
        <v>0.14000000000000001</v>
      </c>
    </row>
    <row r="940" spans="1:7" hidden="1" x14ac:dyDescent="0.35">
      <c r="A940" s="7" t="s">
        <v>500</v>
      </c>
      <c r="B940" s="22">
        <v>0</v>
      </c>
      <c r="G940">
        <v>0</v>
      </c>
    </row>
    <row r="941" spans="1:7" hidden="1" x14ac:dyDescent="0.35">
      <c r="A941" s="7" t="s">
        <v>1915</v>
      </c>
      <c r="B941" s="22">
        <v>0</v>
      </c>
      <c r="G941">
        <v>0</v>
      </c>
    </row>
    <row r="942" spans="1:7" x14ac:dyDescent="0.35">
      <c r="A942" s="7" t="s">
        <v>1300</v>
      </c>
      <c r="B942" s="22">
        <v>0.14000000000000001</v>
      </c>
      <c r="G942">
        <v>0.14000000000000001</v>
      </c>
    </row>
    <row r="943" spans="1:7" hidden="1" x14ac:dyDescent="0.35">
      <c r="A943" s="7" t="s">
        <v>413</v>
      </c>
      <c r="B943" s="22">
        <v>0</v>
      </c>
      <c r="G943">
        <v>0</v>
      </c>
    </row>
    <row r="944" spans="1:7" hidden="1" x14ac:dyDescent="0.35">
      <c r="A944" s="7" t="s">
        <v>1567</v>
      </c>
      <c r="B944" s="22">
        <v>0</v>
      </c>
      <c r="G944">
        <v>0</v>
      </c>
    </row>
    <row r="945" spans="1:7" hidden="1" x14ac:dyDescent="0.35">
      <c r="A945" s="7" t="s">
        <v>286</v>
      </c>
      <c r="B945" s="22">
        <v>0</v>
      </c>
      <c r="G945">
        <v>0</v>
      </c>
    </row>
    <row r="946" spans="1:7" x14ac:dyDescent="0.35">
      <c r="A946" s="7" t="s">
        <v>1542</v>
      </c>
      <c r="B946" s="22">
        <v>7.0000000000000007E-2</v>
      </c>
      <c r="G946">
        <v>7.0000000000000007E-2</v>
      </c>
    </row>
    <row r="947" spans="1:7" hidden="1" x14ac:dyDescent="0.35">
      <c r="A947" s="7" t="s">
        <v>762</v>
      </c>
      <c r="B947" s="22">
        <v>0</v>
      </c>
      <c r="G947">
        <v>0</v>
      </c>
    </row>
    <row r="948" spans="1:7" hidden="1" x14ac:dyDescent="0.35">
      <c r="A948" s="7" t="s">
        <v>1033</v>
      </c>
      <c r="B948" s="22">
        <v>0</v>
      </c>
      <c r="G948">
        <v>0</v>
      </c>
    </row>
    <row r="949" spans="1:7" hidden="1" x14ac:dyDescent="0.35">
      <c r="A949" s="7" t="s">
        <v>1793</v>
      </c>
      <c r="B949" s="22">
        <v>0</v>
      </c>
      <c r="G949">
        <v>0</v>
      </c>
    </row>
    <row r="950" spans="1:7" x14ac:dyDescent="0.35">
      <c r="A950" s="7" t="s">
        <v>528</v>
      </c>
      <c r="B950" s="22">
        <v>0.4</v>
      </c>
      <c r="G950">
        <v>0.4</v>
      </c>
    </row>
    <row r="951" spans="1:7" x14ac:dyDescent="0.35">
      <c r="A951" s="7" t="s">
        <v>1050</v>
      </c>
      <c r="B951" s="22">
        <v>0.21</v>
      </c>
      <c r="G951">
        <v>0.21</v>
      </c>
    </row>
    <row r="952" spans="1:7" hidden="1" x14ac:dyDescent="0.35">
      <c r="A952" s="7" t="s">
        <v>1535</v>
      </c>
      <c r="B952" s="22">
        <v>0</v>
      </c>
      <c r="G952">
        <v>0</v>
      </c>
    </row>
    <row r="953" spans="1:7" hidden="1" x14ac:dyDescent="0.35">
      <c r="A953" s="7" t="s">
        <v>1387</v>
      </c>
      <c r="B953" s="22">
        <v>0</v>
      </c>
      <c r="G953">
        <v>0</v>
      </c>
    </row>
    <row r="954" spans="1:7" hidden="1" x14ac:dyDescent="0.35">
      <c r="A954" s="7" t="s">
        <v>1639</v>
      </c>
      <c r="B954" s="22">
        <v>0</v>
      </c>
      <c r="G954">
        <v>0</v>
      </c>
    </row>
    <row r="955" spans="1:7" x14ac:dyDescent="0.35">
      <c r="A955" s="7" t="s">
        <v>1086</v>
      </c>
      <c r="B955" s="22">
        <v>0.12</v>
      </c>
      <c r="G955">
        <v>0.12</v>
      </c>
    </row>
    <row r="956" spans="1:7" hidden="1" x14ac:dyDescent="0.35">
      <c r="A956" s="7" t="s">
        <v>1950</v>
      </c>
      <c r="B956" s="22">
        <v>0</v>
      </c>
      <c r="G956">
        <v>0</v>
      </c>
    </row>
    <row r="957" spans="1:7" hidden="1" x14ac:dyDescent="0.35">
      <c r="A957" s="7" t="s">
        <v>911</v>
      </c>
      <c r="B957" s="22">
        <v>0</v>
      </c>
      <c r="G957">
        <v>0</v>
      </c>
    </row>
    <row r="958" spans="1:7" x14ac:dyDescent="0.35">
      <c r="A958" s="7" t="s">
        <v>775</v>
      </c>
      <c r="B958" s="22">
        <v>0.19</v>
      </c>
      <c r="G958">
        <v>0.19</v>
      </c>
    </row>
    <row r="959" spans="1:7" hidden="1" x14ac:dyDescent="0.35">
      <c r="A959" s="7" t="s">
        <v>1608</v>
      </c>
      <c r="B959" s="22">
        <v>0</v>
      </c>
      <c r="G959">
        <v>0</v>
      </c>
    </row>
    <row r="960" spans="1:7" x14ac:dyDescent="0.35">
      <c r="A960" s="7" t="s">
        <v>1743</v>
      </c>
      <c r="B960" s="22">
        <v>0.11</v>
      </c>
      <c r="G960">
        <v>0.11</v>
      </c>
    </row>
    <row r="961" spans="1:7" hidden="1" x14ac:dyDescent="0.35">
      <c r="A961" s="7" t="s">
        <v>986</v>
      </c>
      <c r="B961" s="22">
        <v>0</v>
      </c>
      <c r="G961">
        <v>0</v>
      </c>
    </row>
    <row r="962" spans="1:7" hidden="1" x14ac:dyDescent="0.35">
      <c r="A962" s="7" t="s">
        <v>1522</v>
      </c>
      <c r="B962" s="22">
        <v>0</v>
      </c>
      <c r="G962">
        <v>0</v>
      </c>
    </row>
    <row r="963" spans="1:7" x14ac:dyDescent="0.35">
      <c r="A963" s="7" t="s">
        <v>92</v>
      </c>
      <c r="B963" s="22">
        <v>0.1</v>
      </c>
      <c r="G963">
        <v>0.1</v>
      </c>
    </row>
    <row r="964" spans="1:7" hidden="1" x14ac:dyDescent="0.35">
      <c r="A964" s="7" t="s">
        <v>1602</v>
      </c>
      <c r="B964" s="22">
        <v>0</v>
      </c>
      <c r="G964">
        <v>0</v>
      </c>
    </row>
    <row r="965" spans="1:7" hidden="1" x14ac:dyDescent="0.35">
      <c r="A965" s="7" t="s">
        <v>147</v>
      </c>
      <c r="B965" s="22">
        <v>0</v>
      </c>
      <c r="G965">
        <v>0</v>
      </c>
    </row>
    <row r="966" spans="1:7" x14ac:dyDescent="0.35">
      <c r="A966" s="7" t="s">
        <v>1703</v>
      </c>
      <c r="B966" s="22">
        <v>0.08</v>
      </c>
      <c r="G966">
        <v>0.08</v>
      </c>
    </row>
    <row r="967" spans="1:7" x14ac:dyDescent="0.35">
      <c r="A967" s="7" t="s">
        <v>1270</v>
      </c>
      <c r="B967" s="22">
        <v>0.12</v>
      </c>
      <c r="G967">
        <v>0.12</v>
      </c>
    </row>
    <row r="968" spans="1:7" hidden="1" x14ac:dyDescent="0.35">
      <c r="A968" s="7" t="s">
        <v>751</v>
      </c>
      <c r="B968" s="22">
        <v>0</v>
      </c>
      <c r="G968">
        <v>0</v>
      </c>
    </row>
    <row r="969" spans="1:7" x14ac:dyDescent="0.35">
      <c r="A969" s="7" t="s">
        <v>1944</v>
      </c>
      <c r="B969" s="22">
        <v>0.05</v>
      </c>
      <c r="G969">
        <v>0.05</v>
      </c>
    </row>
    <row r="970" spans="1:7" x14ac:dyDescent="0.35">
      <c r="A970" s="7" t="s">
        <v>753</v>
      </c>
      <c r="B970" s="22">
        <v>0.05</v>
      </c>
      <c r="G970">
        <v>0.05</v>
      </c>
    </row>
    <row r="971" spans="1:7" hidden="1" x14ac:dyDescent="0.35">
      <c r="A971" s="7" t="s">
        <v>1974</v>
      </c>
      <c r="B971" s="22">
        <v>0</v>
      </c>
      <c r="G971">
        <v>0</v>
      </c>
    </row>
    <row r="972" spans="1:7" hidden="1" x14ac:dyDescent="0.35">
      <c r="A972" s="7" t="s">
        <v>1595</v>
      </c>
      <c r="B972" s="22">
        <v>0</v>
      </c>
      <c r="G972">
        <v>0</v>
      </c>
    </row>
    <row r="973" spans="1:7" hidden="1" x14ac:dyDescent="0.35">
      <c r="A973" s="7" t="s">
        <v>522</v>
      </c>
      <c r="B973" s="22">
        <v>0</v>
      </c>
      <c r="G973">
        <v>0</v>
      </c>
    </row>
    <row r="974" spans="1:7" hidden="1" x14ac:dyDescent="0.35">
      <c r="A974" s="7" t="s">
        <v>1786</v>
      </c>
      <c r="B974" s="22">
        <v>0</v>
      </c>
      <c r="G974">
        <v>0</v>
      </c>
    </row>
    <row r="975" spans="1:7" hidden="1" x14ac:dyDescent="0.35">
      <c r="A975" s="7" t="s">
        <v>476</v>
      </c>
      <c r="B975" s="22">
        <v>0</v>
      </c>
      <c r="G975">
        <v>0</v>
      </c>
    </row>
    <row r="976" spans="1:7" x14ac:dyDescent="0.35">
      <c r="A976" s="7" t="s">
        <v>1433</v>
      </c>
      <c r="B976" s="22">
        <v>0.1</v>
      </c>
      <c r="G976">
        <v>0.1</v>
      </c>
    </row>
    <row r="977" spans="1:7" x14ac:dyDescent="0.35">
      <c r="A977" s="7" t="s">
        <v>1168</v>
      </c>
      <c r="B977" s="22">
        <v>0.26</v>
      </c>
      <c r="G977">
        <v>0.26</v>
      </c>
    </row>
    <row r="978" spans="1:7" x14ac:dyDescent="0.35">
      <c r="A978" s="7" t="s">
        <v>1296</v>
      </c>
      <c r="B978" s="22">
        <v>0.08</v>
      </c>
      <c r="G978">
        <v>0.08</v>
      </c>
    </row>
    <row r="979" spans="1:7" hidden="1" x14ac:dyDescent="0.35">
      <c r="A979" s="7" t="s">
        <v>548</v>
      </c>
      <c r="B979" s="22">
        <v>0</v>
      </c>
      <c r="G979">
        <v>0</v>
      </c>
    </row>
    <row r="980" spans="1:7" x14ac:dyDescent="0.35">
      <c r="A980" s="7" t="s">
        <v>1495</v>
      </c>
      <c r="B980" s="22">
        <v>0.39</v>
      </c>
      <c r="G980">
        <v>0.39</v>
      </c>
    </row>
    <row r="981" spans="1:7" x14ac:dyDescent="0.35">
      <c r="A981" s="7" t="s">
        <v>451</v>
      </c>
      <c r="B981" s="22">
        <v>0.31</v>
      </c>
      <c r="G981">
        <v>0.31</v>
      </c>
    </row>
    <row r="982" spans="1:7" x14ac:dyDescent="0.35">
      <c r="A982" s="7" t="s">
        <v>1450</v>
      </c>
      <c r="B982" s="22">
        <v>0.39</v>
      </c>
      <c r="G982">
        <v>0.39</v>
      </c>
    </row>
    <row r="983" spans="1:7" x14ac:dyDescent="0.35">
      <c r="A983" s="7" t="s">
        <v>482</v>
      </c>
      <c r="B983" s="22">
        <v>0.05</v>
      </c>
      <c r="G983">
        <v>0.05</v>
      </c>
    </row>
    <row r="984" spans="1:7" x14ac:dyDescent="0.35">
      <c r="A984" s="7" t="s">
        <v>1874</v>
      </c>
      <c r="B984" s="22">
        <v>0.31</v>
      </c>
      <c r="G984">
        <v>0.31</v>
      </c>
    </row>
    <row r="985" spans="1:7" x14ac:dyDescent="0.35">
      <c r="A985" s="7" t="s">
        <v>1454</v>
      </c>
      <c r="B985" s="22">
        <v>0.34</v>
      </c>
      <c r="G985">
        <v>0.34</v>
      </c>
    </row>
    <row r="986" spans="1:7" x14ac:dyDescent="0.35">
      <c r="A986" s="7" t="s">
        <v>867</v>
      </c>
      <c r="B986" s="22">
        <v>0.31</v>
      </c>
      <c r="G986">
        <v>0.31</v>
      </c>
    </row>
    <row r="987" spans="1:7" hidden="1" x14ac:dyDescent="0.35">
      <c r="A987" s="7" t="s">
        <v>1794</v>
      </c>
      <c r="B987" s="22">
        <v>0</v>
      </c>
      <c r="G987">
        <v>0</v>
      </c>
    </row>
    <row r="988" spans="1:7" hidden="1" x14ac:dyDescent="0.35">
      <c r="A988" s="7" t="s">
        <v>561</v>
      </c>
      <c r="B988" s="22">
        <v>0</v>
      </c>
      <c r="G988">
        <v>0</v>
      </c>
    </row>
    <row r="989" spans="1:7" hidden="1" x14ac:dyDescent="0.35">
      <c r="A989" s="7" t="s">
        <v>1415</v>
      </c>
      <c r="B989" s="22">
        <v>0</v>
      </c>
      <c r="G989">
        <v>0</v>
      </c>
    </row>
    <row r="990" spans="1:7" x14ac:dyDescent="0.35">
      <c r="A990" s="7" t="s">
        <v>829</v>
      </c>
      <c r="B990" s="22">
        <v>0.2</v>
      </c>
      <c r="G990">
        <v>0.2</v>
      </c>
    </row>
    <row r="991" spans="1:7" hidden="1" x14ac:dyDescent="0.35">
      <c r="A991" s="7" t="s">
        <v>568</v>
      </c>
      <c r="B991" s="22">
        <v>0</v>
      </c>
      <c r="G991">
        <v>0</v>
      </c>
    </row>
    <row r="992" spans="1:7" hidden="1" x14ac:dyDescent="0.35">
      <c r="A992" s="7" t="s">
        <v>386</v>
      </c>
      <c r="B992" s="22">
        <v>0</v>
      </c>
      <c r="G992">
        <v>0</v>
      </c>
    </row>
    <row r="993" spans="1:7" x14ac:dyDescent="0.35">
      <c r="A993" s="7" t="s">
        <v>1898</v>
      </c>
      <c r="B993" s="22">
        <v>7.0000000000000007E-2</v>
      </c>
      <c r="G993">
        <v>7.0000000000000007E-2</v>
      </c>
    </row>
    <row r="994" spans="1:7" hidden="1" x14ac:dyDescent="0.35">
      <c r="A994" s="7" t="s">
        <v>504</v>
      </c>
      <c r="B994" s="22">
        <v>0</v>
      </c>
      <c r="G994">
        <v>0</v>
      </c>
    </row>
    <row r="995" spans="1:7" x14ac:dyDescent="0.35">
      <c r="B995"/>
    </row>
  </sheetData>
  <autoFilter ref="G3:G995" xr:uid="{0C8D6538-BE3F-4519-ACB8-83789386633C}">
    <filterColumn colId="0">
      <filters>
        <filter val="0.05"/>
        <filter val="0.06"/>
        <filter val="0.07"/>
        <filter val="0.08"/>
        <filter val="0.09"/>
        <filter val="0.1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"/>
        <filter val="0.44"/>
        <filter val="0.59"/>
        <filter val="88.66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2F2-9E06-4238-AB27-1602763DF261}">
  <dimension ref="A3:E37"/>
  <sheetViews>
    <sheetView workbookViewId="0">
      <selection activeCell="H9" sqref="H9"/>
    </sheetView>
  </sheetViews>
  <sheetFormatPr defaultRowHeight="14.5" x14ac:dyDescent="0.35"/>
  <cols>
    <col min="1" max="1" width="25.81640625" bestFit="1" customWidth="1"/>
    <col min="2" max="2" width="15.54296875" bestFit="1" customWidth="1"/>
    <col min="4" max="4" width="25.81640625" bestFit="1" customWidth="1"/>
    <col min="5" max="5" width="15.54296875" bestFit="1" customWidth="1"/>
  </cols>
  <sheetData>
    <row r="3" spans="1:5" x14ac:dyDescent="0.35">
      <c r="A3" s="8" t="s">
        <v>1983</v>
      </c>
      <c r="B3" t="s">
        <v>1994</v>
      </c>
      <c r="D3" s="25" t="s">
        <v>1995</v>
      </c>
      <c r="E3" s="25" t="s">
        <v>1994</v>
      </c>
    </row>
    <row r="4" spans="1:5" x14ac:dyDescent="0.35">
      <c r="A4" s="7" t="s">
        <v>94</v>
      </c>
      <c r="B4" s="22">
        <v>21</v>
      </c>
      <c r="D4" s="26" t="s">
        <v>40</v>
      </c>
      <c r="E4" s="27">
        <v>121</v>
      </c>
    </row>
    <row r="5" spans="1:5" x14ac:dyDescent="0.35">
      <c r="A5" s="7" t="s">
        <v>68</v>
      </c>
      <c r="B5" s="22">
        <v>51</v>
      </c>
      <c r="D5" s="26" t="s">
        <v>61</v>
      </c>
      <c r="E5" s="27">
        <v>110</v>
      </c>
    </row>
    <row r="6" spans="1:5" x14ac:dyDescent="0.35">
      <c r="A6" s="7" t="s">
        <v>64</v>
      </c>
      <c r="B6" s="22">
        <v>53</v>
      </c>
      <c r="D6" s="26" t="s">
        <v>14</v>
      </c>
      <c r="E6" s="27">
        <v>105</v>
      </c>
    </row>
    <row r="7" spans="1:5" x14ac:dyDescent="0.35">
      <c r="A7" s="7" t="s">
        <v>59</v>
      </c>
      <c r="B7" s="22">
        <v>7</v>
      </c>
      <c r="D7" s="26" t="s">
        <v>62</v>
      </c>
      <c r="E7" s="27">
        <v>98</v>
      </c>
    </row>
    <row r="8" spans="1:5" x14ac:dyDescent="0.35">
      <c r="A8" s="7" t="s">
        <v>83</v>
      </c>
      <c r="B8" s="22">
        <v>19</v>
      </c>
      <c r="D8" s="26" t="s">
        <v>42</v>
      </c>
      <c r="E8" s="27">
        <v>70</v>
      </c>
    </row>
    <row r="9" spans="1:5" x14ac:dyDescent="0.35">
      <c r="A9" s="7" t="s">
        <v>38</v>
      </c>
      <c r="B9" s="22">
        <v>15</v>
      </c>
      <c r="D9" s="26" t="s">
        <v>64</v>
      </c>
      <c r="E9" s="27">
        <v>53</v>
      </c>
    </row>
    <row r="10" spans="1:5" x14ac:dyDescent="0.35">
      <c r="A10" s="7" t="s">
        <v>56</v>
      </c>
      <c r="B10" s="22">
        <v>21</v>
      </c>
      <c r="D10" s="26" t="s">
        <v>68</v>
      </c>
      <c r="E10" s="27">
        <v>51</v>
      </c>
    </row>
    <row r="11" spans="1:5" x14ac:dyDescent="0.35">
      <c r="A11" s="7" t="s">
        <v>84</v>
      </c>
      <c r="B11" s="22">
        <v>15</v>
      </c>
      <c r="D11" s="26" t="s">
        <v>94</v>
      </c>
      <c r="E11" s="27">
        <v>21</v>
      </c>
    </row>
    <row r="12" spans="1:5" x14ac:dyDescent="0.35">
      <c r="A12" s="7" t="s">
        <v>86</v>
      </c>
      <c r="B12" s="22">
        <v>19</v>
      </c>
      <c r="D12" s="26" t="s">
        <v>56</v>
      </c>
      <c r="E12" s="27">
        <v>21</v>
      </c>
    </row>
    <row r="13" spans="1:5" x14ac:dyDescent="0.35">
      <c r="A13" s="7" t="s">
        <v>40</v>
      </c>
      <c r="B13" s="22">
        <v>121</v>
      </c>
      <c r="D13" s="26" t="s">
        <v>129</v>
      </c>
      <c r="E13" s="27">
        <v>21</v>
      </c>
    </row>
    <row r="14" spans="1:5" x14ac:dyDescent="0.35">
      <c r="A14" s="7" t="s">
        <v>97</v>
      </c>
      <c r="B14" s="22">
        <v>20</v>
      </c>
      <c r="D14" s="26" t="s">
        <v>97</v>
      </c>
      <c r="E14" s="27">
        <v>20</v>
      </c>
    </row>
    <row r="15" spans="1:5" x14ac:dyDescent="0.35">
      <c r="A15" s="7" t="s">
        <v>26</v>
      </c>
      <c r="B15" s="22">
        <v>18</v>
      </c>
      <c r="D15" s="26" t="s">
        <v>30</v>
      </c>
      <c r="E15" s="27">
        <v>20</v>
      </c>
    </row>
    <row r="16" spans="1:5" x14ac:dyDescent="0.35">
      <c r="A16" s="7" t="s">
        <v>129</v>
      </c>
      <c r="B16" s="22">
        <v>21</v>
      </c>
      <c r="D16" s="26" t="s">
        <v>83</v>
      </c>
      <c r="E16" s="27">
        <v>19</v>
      </c>
    </row>
    <row r="17" spans="1:5" x14ac:dyDescent="0.35">
      <c r="A17" s="7" t="s">
        <v>22</v>
      </c>
      <c r="B17" s="22">
        <v>16</v>
      </c>
      <c r="D17" s="26" t="s">
        <v>86</v>
      </c>
      <c r="E17" s="27">
        <v>19</v>
      </c>
    </row>
    <row r="18" spans="1:5" x14ac:dyDescent="0.35">
      <c r="A18" s="7" t="s">
        <v>73</v>
      </c>
      <c r="B18" s="22">
        <v>11</v>
      </c>
      <c r="D18" s="26" t="s">
        <v>26</v>
      </c>
      <c r="E18" s="27">
        <v>18</v>
      </c>
    </row>
    <row r="19" spans="1:5" x14ac:dyDescent="0.35">
      <c r="A19" s="7" t="s">
        <v>91</v>
      </c>
      <c r="B19" s="22">
        <v>12</v>
      </c>
      <c r="D19" s="26" t="s">
        <v>71</v>
      </c>
      <c r="E19" s="27">
        <v>18</v>
      </c>
    </row>
    <row r="20" spans="1:5" x14ac:dyDescent="0.35">
      <c r="A20" s="7" t="s">
        <v>62</v>
      </c>
      <c r="B20" s="22">
        <v>98</v>
      </c>
      <c r="D20" s="26" t="s">
        <v>77</v>
      </c>
      <c r="E20" s="27">
        <v>17</v>
      </c>
    </row>
    <row r="21" spans="1:5" x14ac:dyDescent="0.35">
      <c r="A21" s="7" t="s">
        <v>89</v>
      </c>
      <c r="B21" s="22">
        <v>10</v>
      </c>
      <c r="D21" s="26" t="s">
        <v>55</v>
      </c>
      <c r="E21" s="27">
        <v>17</v>
      </c>
    </row>
    <row r="22" spans="1:5" x14ac:dyDescent="0.35">
      <c r="A22" s="7" t="s">
        <v>71</v>
      </c>
      <c r="B22" s="22">
        <v>18</v>
      </c>
      <c r="D22" s="26" t="s">
        <v>22</v>
      </c>
      <c r="E22" s="27">
        <v>16</v>
      </c>
    </row>
    <row r="23" spans="1:5" x14ac:dyDescent="0.35">
      <c r="A23" s="7" t="s">
        <v>35</v>
      </c>
      <c r="B23" s="22">
        <v>7</v>
      </c>
      <c r="D23" s="26" t="s">
        <v>38</v>
      </c>
      <c r="E23" s="27">
        <v>15</v>
      </c>
    </row>
    <row r="24" spans="1:5" x14ac:dyDescent="0.35">
      <c r="A24" s="7" t="s">
        <v>69</v>
      </c>
      <c r="B24" s="22">
        <v>12</v>
      </c>
      <c r="D24" s="26" t="s">
        <v>84</v>
      </c>
      <c r="E24" s="27">
        <v>15</v>
      </c>
    </row>
    <row r="25" spans="1:5" x14ac:dyDescent="0.35">
      <c r="A25" s="7" t="s">
        <v>30</v>
      </c>
      <c r="B25" s="22">
        <v>20</v>
      </c>
      <c r="D25" s="26" t="s">
        <v>88</v>
      </c>
      <c r="E25" s="27">
        <v>15</v>
      </c>
    </row>
    <row r="26" spans="1:5" x14ac:dyDescent="0.35">
      <c r="A26" s="7" t="s">
        <v>82</v>
      </c>
      <c r="B26" s="22">
        <v>10</v>
      </c>
      <c r="D26" s="26" t="s">
        <v>98</v>
      </c>
      <c r="E26" s="27">
        <v>15</v>
      </c>
    </row>
    <row r="27" spans="1:5" x14ac:dyDescent="0.35">
      <c r="A27" s="7" t="s">
        <v>88</v>
      </c>
      <c r="B27" s="22">
        <v>15</v>
      </c>
      <c r="D27" s="26" t="s">
        <v>76</v>
      </c>
      <c r="E27" s="27">
        <v>15</v>
      </c>
    </row>
    <row r="28" spans="1:5" x14ac:dyDescent="0.35">
      <c r="A28" s="7" t="s">
        <v>49</v>
      </c>
      <c r="B28" s="22">
        <v>9</v>
      </c>
      <c r="D28" s="26" t="s">
        <v>91</v>
      </c>
      <c r="E28" s="27">
        <v>12</v>
      </c>
    </row>
    <row r="29" spans="1:5" x14ac:dyDescent="0.35">
      <c r="A29" s="7" t="s">
        <v>42</v>
      </c>
      <c r="B29" s="22">
        <v>70</v>
      </c>
      <c r="D29" s="26" t="s">
        <v>69</v>
      </c>
      <c r="E29" s="27">
        <v>12</v>
      </c>
    </row>
    <row r="30" spans="1:5" x14ac:dyDescent="0.35">
      <c r="A30" s="7" t="s">
        <v>77</v>
      </c>
      <c r="B30" s="22">
        <v>17</v>
      </c>
      <c r="D30" s="26" t="s">
        <v>58</v>
      </c>
      <c r="E30" s="27">
        <v>12</v>
      </c>
    </row>
    <row r="31" spans="1:5" x14ac:dyDescent="0.35">
      <c r="A31" s="7" t="s">
        <v>61</v>
      </c>
      <c r="B31" s="22">
        <v>110</v>
      </c>
      <c r="D31" s="26" t="s">
        <v>73</v>
      </c>
      <c r="E31" s="27">
        <v>11</v>
      </c>
    </row>
    <row r="32" spans="1:5" x14ac:dyDescent="0.35">
      <c r="A32" s="7" t="s">
        <v>98</v>
      </c>
      <c r="B32" s="22">
        <v>15</v>
      </c>
      <c r="D32" s="26" t="s">
        <v>89</v>
      </c>
      <c r="E32" s="27">
        <v>10</v>
      </c>
    </row>
    <row r="33" spans="1:5" x14ac:dyDescent="0.35">
      <c r="A33" s="7" t="s">
        <v>76</v>
      </c>
      <c r="B33" s="22">
        <v>15</v>
      </c>
      <c r="D33" s="26" t="s">
        <v>82</v>
      </c>
      <c r="E33" s="27">
        <v>10</v>
      </c>
    </row>
    <row r="34" spans="1:5" x14ac:dyDescent="0.35">
      <c r="A34" s="7" t="s">
        <v>55</v>
      </c>
      <c r="B34" s="22">
        <v>17</v>
      </c>
      <c r="D34" s="26" t="s">
        <v>49</v>
      </c>
      <c r="E34" s="27">
        <v>9</v>
      </c>
    </row>
    <row r="35" spans="1:5" x14ac:dyDescent="0.35">
      <c r="A35" s="7" t="s">
        <v>58</v>
      </c>
      <c r="B35" s="22">
        <v>12</v>
      </c>
      <c r="D35" s="26" t="s">
        <v>59</v>
      </c>
      <c r="E35" s="27">
        <v>7</v>
      </c>
    </row>
    <row r="36" spans="1:5" x14ac:dyDescent="0.35">
      <c r="A36" s="7" t="s">
        <v>14</v>
      </c>
      <c r="B36" s="22">
        <v>105</v>
      </c>
      <c r="D36" s="26" t="s">
        <v>35</v>
      </c>
      <c r="E36" s="27">
        <v>7</v>
      </c>
    </row>
    <row r="37" spans="1:5" x14ac:dyDescent="0.35">
      <c r="A37" s="7" t="s">
        <v>1989</v>
      </c>
      <c r="B37" s="22">
        <v>1000</v>
      </c>
    </row>
  </sheetData>
  <sortState xmlns:xlrd2="http://schemas.microsoft.com/office/spreadsheetml/2017/richdata2" ref="D4:E36">
    <sortCondition descending="1" ref="E4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</vt:lpstr>
      <vt:lpstr>Data</vt:lpstr>
      <vt:lpstr>10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Tushar Lohia</cp:lastModifiedBy>
  <dcterms:created xsi:type="dcterms:W3CDTF">2022-08-29T14:02:56Z</dcterms:created>
  <dcterms:modified xsi:type="dcterms:W3CDTF">2024-03-29T06:06:44Z</dcterms:modified>
</cp:coreProperties>
</file>