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\KSP\Plugins\Audela\Other Datas (French)\"/>
    </mc:Choice>
  </mc:AlternateContent>
  <xr:revisionPtr revIDLastSave="0" documentId="13_ncr:1_{15F335BB-F64D-4A6C-907A-7E7E7F86E80B}" xr6:coauthVersionLast="32" xr6:coauthVersionMax="32" xr10:uidLastSave="{00000000-0000-0000-0000-000000000000}"/>
  <bookViews>
    <workbookView xWindow="0" yWindow="0" windowWidth="38400" windowHeight="12225" activeTab="1" xr2:uid="{B86CBBEF-0F3D-41CF-B804-F424BEBDDB42}"/>
  </bookViews>
  <sheets>
    <sheet name="Lum &amp; Freq" sheetId="1" r:id="rId1"/>
    <sheet name="Freq pour chaques lum &amp; spec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2" l="1"/>
  <c r="L70" i="2"/>
  <c r="L58" i="2"/>
  <c r="L46" i="2"/>
  <c r="L34" i="2"/>
  <c r="L22" i="2"/>
  <c r="L10" i="2"/>
  <c r="K82" i="2"/>
  <c r="K70" i="2"/>
  <c r="K58" i="2"/>
  <c r="K46" i="2"/>
  <c r="K34" i="2"/>
  <c r="K22" i="2"/>
  <c r="K10" i="2"/>
  <c r="K84" i="2" l="1"/>
  <c r="D70" i="2"/>
  <c r="N12" i="2"/>
  <c r="N13" i="2"/>
  <c r="N14" i="2"/>
  <c r="N15" i="2"/>
  <c r="N16" i="2"/>
  <c r="N17" i="2"/>
  <c r="N18" i="2"/>
  <c r="N19" i="2"/>
  <c r="N20" i="2"/>
  <c r="N21" i="2"/>
  <c r="N24" i="2"/>
  <c r="N25" i="2"/>
  <c r="N26" i="2"/>
  <c r="N27" i="2"/>
  <c r="N28" i="2"/>
  <c r="N29" i="2"/>
  <c r="N30" i="2"/>
  <c r="N31" i="2"/>
  <c r="N32" i="2"/>
  <c r="N33" i="2"/>
  <c r="N36" i="2"/>
  <c r="N37" i="2"/>
  <c r="N38" i="2"/>
  <c r="N39" i="2"/>
  <c r="N40" i="2"/>
  <c r="N41" i="2"/>
  <c r="N42" i="2"/>
  <c r="N43" i="2"/>
  <c r="N44" i="2"/>
  <c r="N45" i="2"/>
  <c r="N48" i="2"/>
  <c r="N49" i="2"/>
  <c r="N50" i="2"/>
  <c r="N51" i="2"/>
  <c r="N52" i="2"/>
  <c r="N53" i="2"/>
  <c r="N54" i="2"/>
  <c r="N55" i="2"/>
  <c r="N56" i="2"/>
  <c r="N57" i="2"/>
  <c r="N60" i="2"/>
  <c r="N61" i="2"/>
  <c r="N62" i="2"/>
  <c r="N63" i="2"/>
  <c r="N64" i="2"/>
  <c r="N65" i="2"/>
  <c r="N66" i="2"/>
  <c r="N67" i="2"/>
  <c r="N68" i="2"/>
  <c r="N69" i="2"/>
  <c r="N72" i="2"/>
  <c r="N73" i="2"/>
  <c r="N74" i="2"/>
  <c r="N75" i="2"/>
  <c r="N76" i="2"/>
  <c r="N77" i="2"/>
  <c r="N78" i="2"/>
  <c r="N79" i="2"/>
  <c r="N80" i="2"/>
  <c r="N81" i="2"/>
  <c r="N3" i="2"/>
  <c r="N4" i="2"/>
  <c r="N5" i="2"/>
  <c r="N6" i="2"/>
  <c r="N7" i="2"/>
  <c r="N8" i="2"/>
  <c r="N9" i="2"/>
  <c r="N2" i="2"/>
  <c r="C82" i="2"/>
  <c r="D82" i="2"/>
  <c r="E82" i="2"/>
  <c r="F82" i="2"/>
  <c r="G82" i="2"/>
  <c r="H82" i="2"/>
  <c r="I82" i="2"/>
  <c r="J82" i="2"/>
  <c r="B82" i="2"/>
  <c r="C70" i="2"/>
  <c r="E70" i="2"/>
  <c r="F70" i="2"/>
  <c r="G70" i="2"/>
  <c r="H70" i="2"/>
  <c r="I70" i="2"/>
  <c r="J70" i="2"/>
  <c r="B70" i="2"/>
  <c r="C58" i="2"/>
  <c r="D58" i="2"/>
  <c r="E58" i="2"/>
  <c r="F58" i="2"/>
  <c r="G58" i="2"/>
  <c r="H58" i="2"/>
  <c r="I58" i="2"/>
  <c r="J58" i="2"/>
  <c r="B58" i="2"/>
  <c r="C46" i="2"/>
  <c r="D46" i="2"/>
  <c r="E46" i="2"/>
  <c r="F46" i="2"/>
  <c r="G46" i="2"/>
  <c r="H46" i="2"/>
  <c r="I46" i="2"/>
  <c r="J46" i="2"/>
  <c r="B46" i="2"/>
  <c r="C34" i="2"/>
  <c r="D34" i="2"/>
  <c r="E34" i="2"/>
  <c r="F34" i="2"/>
  <c r="G34" i="2"/>
  <c r="H34" i="2"/>
  <c r="I34" i="2"/>
  <c r="J34" i="2"/>
  <c r="B34" i="2"/>
  <c r="C22" i="2"/>
  <c r="D22" i="2"/>
  <c r="E22" i="2"/>
  <c r="F22" i="2"/>
  <c r="G22" i="2"/>
  <c r="H22" i="2"/>
  <c r="I22" i="2"/>
  <c r="J22" i="2"/>
  <c r="B22" i="2"/>
  <c r="D10" i="2"/>
  <c r="E10" i="2"/>
  <c r="F10" i="2"/>
  <c r="G10" i="2"/>
  <c r="H10" i="2"/>
  <c r="I10" i="2"/>
  <c r="J10" i="2"/>
  <c r="C10" i="2"/>
  <c r="B10" i="2"/>
  <c r="C84" i="2" l="1"/>
  <c r="H84" i="2"/>
  <c r="G84" i="2"/>
  <c r="I84" i="2"/>
  <c r="E84" i="2"/>
  <c r="N34" i="2"/>
  <c r="J84" i="2"/>
  <c r="F84" i="2"/>
  <c r="L84" i="2"/>
  <c r="B84" i="2"/>
  <c r="N22" i="2"/>
  <c r="N58" i="2"/>
  <c r="N46" i="2"/>
  <c r="N82" i="2"/>
  <c r="N70" i="2"/>
  <c r="N10" i="2"/>
  <c r="C12" i="1"/>
  <c r="C11" i="1"/>
  <c r="C10" i="1"/>
  <c r="C9" i="1"/>
  <c r="C8" i="1"/>
  <c r="C7" i="1"/>
  <c r="C6" i="1"/>
  <c r="C5" i="1"/>
  <c r="C3" i="1"/>
  <c r="C4" i="1"/>
  <c r="C2" i="1"/>
  <c r="B13" i="1"/>
  <c r="N84" i="2" l="1"/>
  <c r="D84" i="2"/>
  <c r="D83" i="2" s="1"/>
</calcChain>
</file>

<file path=xl/sharedStrings.xml><?xml version="1.0" encoding="utf-8"?>
<sst xmlns="http://schemas.openxmlformats.org/spreadsheetml/2006/main" count="107" uniqueCount="97">
  <si>
    <t>Ia0</t>
  </si>
  <si>
    <t>Ia</t>
  </si>
  <si>
    <t>Iab</t>
  </si>
  <si>
    <t>Ib</t>
  </si>
  <si>
    <t>I</t>
  </si>
  <si>
    <t>II</t>
  </si>
  <si>
    <t>III</t>
  </si>
  <si>
    <t>IV</t>
  </si>
  <si>
    <t>V</t>
  </si>
  <si>
    <t>VI</t>
  </si>
  <si>
    <t>VII</t>
  </si>
  <si>
    <t>Total</t>
  </si>
  <si>
    <t>Somme Cumulée</t>
  </si>
  <si>
    <t>Type de Luminositée</t>
  </si>
  <si>
    <t>Fraction (+ petit au + grand)</t>
  </si>
  <si>
    <t>O2</t>
  </si>
  <si>
    <t>O3</t>
  </si>
  <si>
    <t>O4</t>
  </si>
  <si>
    <t>O5</t>
  </si>
  <si>
    <t>O6</t>
  </si>
  <si>
    <t>O7</t>
  </si>
  <si>
    <t>O8</t>
  </si>
  <si>
    <t>O9</t>
  </si>
  <si>
    <t>O Total</t>
  </si>
  <si>
    <t>B0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</si>
  <si>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</si>
  <si>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</si>
  <si>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</si>
  <si>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</si>
  <si>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</si>
  <si>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</si>
  <si>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</si>
  <si>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</si>
  <si>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</si>
  <si>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 Total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</si>
  <si>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</si>
  <si>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</si>
  <si>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</si>
  <si>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</si>
  <si>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</si>
  <si>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</si>
  <si>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</si>
  <si>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</si>
  <si>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</si>
  <si>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</si>
  <si>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 Total</t>
  </si>
  <si>
    <t>F9</t>
  </si>
  <si>
    <t>F0</t>
  </si>
  <si>
    <t>F1</t>
  </si>
  <si>
    <t>F2</t>
  </si>
  <si>
    <t>F3</t>
  </si>
  <si>
    <t>F4</t>
  </si>
  <si>
    <t>F5</t>
  </si>
  <si>
    <t>F6</t>
  </si>
  <si>
    <t>F7</t>
  </si>
  <si>
    <t>F8</t>
  </si>
  <si>
    <t>F Total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</si>
  <si>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</si>
  <si>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</si>
  <si>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</si>
  <si>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</si>
  <si>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</si>
  <si>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</si>
  <si>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</si>
  <si>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</si>
  <si>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</si>
  <si>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</si>
  <si>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 Total</t>
  </si>
  <si>
    <t>K0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</si>
  <si>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</si>
  <si>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</si>
  <si>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</si>
  <si>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</si>
  <si>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</si>
  <si>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</si>
  <si>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</si>
  <si>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</si>
  <si>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</si>
  <si>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 Total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</si>
  <si>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</si>
  <si>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</si>
  <si>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</si>
  <si>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</si>
  <si>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</si>
  <si>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</si>
  <si>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</si>
  <si>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</si>
  <si>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</si>
  <si>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</si>
  <si>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 Total</t>
  </si>
  <si>
    <t>Totaux</t>
  </si>
  <si>
    <t>Tot / Lum</t>
  </si>
  <si>
    <t>TOTAL ETOILES</t>
  </si>
  <si>
    <t xml:space="preserve">BASÉ SUR SIMBAD DU </t>
  </si>
  <si>
    <t xml:space="preserve">Centre de Données astronomiques de Strasbourg </t>
  </si>
  <si>
    <t>(Le 17/05/2018)</t>
  </si>
  <si>
    <t>Ia+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</si>
</sst>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35E3-2947-493C-B358-A7F93B195542}">
  <dimension ref="A1:C13"/>
  <sheetViews>
    <sheetView workbookViewId="0">
      <selection activeCell="A2" sqref="A2"/>
    </sheetView>
  </sheetViews>
  <sheetFormatPr baseColWidth="10" defaultRowHeight="15" x14ac:dyDescent="0.25"/>
  <cols>
    <col min="1" max="1" width="19.5703125" customWidth="1"/>
    <col min="2" max="2" width="24.7109375" customWidth="1"/>
    <col min="3" max="3" width="17.140625" customWidth="1"/>
  </cols>
  <sheetData>
    <row r="1" spans="1:3" x14ac:dyDescent="0.25">
      <c r="A1" t="s">
        <v>13</v>
      </c>
      <c r="B1" t="s">
        <v>14</v>
      </c>
      <c r="C1" t="s">
        <v>12</v>
      </c>
    </row>
    <row r="2" spans="1:3" x14ac:dyDescent="0.25">
      <c r="A2" t="s">
        <v>0</v>
      </c>
      <c r="B2">
        <v>2.9999999999999997E-4</v>
      </c>
      <c r="C2">
        <f>SUM(B2:B2)</f>
        <v>2.9999999999999997E-4</v>
      </c>
    </row>
    <row r="3" spans="1:3" x14ac:dyDescent="0.25">
      <c r="A3" t="s">
        <v>4</v>
      </c>
      <c r="B3">
        <v>2.9999999999999997E-4</v>
      </c>
      <c r="C3">
        <f>SUM(B2:B3)</f>
        <v>5.9999999999999995E-4</v>
      </c>
    </row>
    <row r="4" spans="1:3" x14ac:dyDescent="0.25">
      <c r="A4" t="s">
        <v>9</v>
      </c>
      <c r="B4">
        <v>1.6000000000000001E-3</v>
      </c>
      <c r="C4">
        <f>SUM(B2:B4)</f>
        <v>2.2000000000000001E-3</v>
      </c>
    </row>
    <row r="5" spans="1:3" x14ac:dyDescent="0.25">
      <c r="A5" t="s">
        <v>10</v>
      </c>
      <c r="B5">
        <v>1.6000000000000001E-3</v>
      </c>
      <c r="C5">
        <f>SUM(B2:B5)</f>
        <v>3.8000000000000004E-3</v>
      </c>
    </row>
    <row r="6" spans="1:3" x14ac:dyDescent="0.25">
      <c r="A6" t="s">
        <v>2</v>
      </c>
      <c r="B6">
        <v>3.3999999999999998E-3</v>
      </c>
      <c r="C6">
        <f>SUM(B2:B6)</f>
        <v>7.1999999999999998E-3</v>
      </c>
    </row>
    <row r="7" spans="1:3" x14ac:dyDescent="0.25">
      <c r="A7" t="s">
        <v>1</v>
      </c>
      <c r="B7">
        <v>4.3E-3</v>
      </c>
      <c r="C7">
        <f>SUM(B2:B7)</f>
        <v>1.15E-2</v>
      </c>
    </row>
    <row r="8" spans="1:3" x14ac:dyDescent="0.25">
      <c r="A8" t="s">
        <v>3</v>
      </c>
      <c r="B8">
        <v>1.23E-2</v>
      </c>
      <c r="C8">
        <f>SUM(B2:B8)</f>
        <v>2.3800000000000002E-2</v>
      </c>
    </row>
    <row r="9" spans="1:3" x14ac:dyDescent="0.25">
      <c r="A9" t="s">
        <v>5</v>
      </c>
      <c r="B9">
        <v>2.8899999999999999E-2</v>
      </c>
      <c r="C9">
        <f>SUM(B2:B9)</f>
        <v>5.2699999999999997E-2</v>
      </c>
    </row>
    <row r="10" spans="1:3" x14ac:dyDescent="0.25">
      <c r="A10" t="s">
        <v>7</v>
      </c>
      <c r="B10">
        <v>0.114</v>
      </c>
      <c r="C10">
        <f>SUM(B2:B10)</f>
        <v>0.16670000000000001</v>
      </c>
    </row>
    <row r="11" spans="1:3" x14ac:dyDescent="0.25">
      <c r="A11" t="s">
        <v>6</v>
      </c>
      <c r="B11">
        <v>0.39129999999999998</v>
      </c>
      <c r="C11">
        <f>SUM(B2:B11)</f>
        <v>0.55800000000000005</v>
      </c>
    </row>
    <row r="12" spans="1:3" x14ac:dyDescent="0.25">
      <c r="A12" t="s">
        <v>8</v>
      </c>
      <c r="B12">
        <v>0.442</v>
      </c>
      <c r="C12">
        <f>SUM(B2:B12)</f>
        <v>1</v>
      </c>
    </row>
    <row r="13" spans="1:3" x14ac:dyDescent="0.25">
      <c r="A13" t="s">
        <v>11</v>
      </c>
      <c r="B13">
        <f>SUM(B2:B12)</f>
        <v>1</v>
      </c>
    </row>
  </sheetData>
  <sortState ref="A2:B12">
    <sortCondition ref="B2:B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276D-F97A-42D3-BA48-8A58CF60E201}">
  <dimension ref="A1:Q84"/>
  <sheetViews>
    <sheetView tabSelected="1" zoomScale="70" zoomScaleNormal="70" workbookViewId="0">
      <selection activeCell="J3" sqref="J3"/>
    </sheetView>
  </sheetViews>
  <sheetFormatPr baseColWidth="10" defaultRowHeight="15" x14ac:dyDescent="0.25"/>
  <cols>
    <col min="14" max="14" width="15" customWidth="1"/>
    <col min="16" max="16" width="45" customWidth="1"/>
  </cols>
  <sheetData>
    <row r="1" spans="1:17" x14ac:dyDescent="0.25">
      <c r="B1" t="s">
        <v>10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3</v>
      </c>
      <c r="J1" t="s">
        <v>2</v>
      </c>
      <c r="K1" t="s">
        <v>1</v>
      </c>
      <c r="L1" t="s">
        <v>96</v>
      </c>
      <c r="N1" t="s">
        <v>90</v>
      </c>
      <c r="O1" s="6"/>
      <c r="P1" s="6"/>
      <c r="Q1" s="6"/>
    </row>
    <row r="2" spans="1:17" x14ac:dyDescent="0.25">
      <c r="A2" s="3" t="s">
        <v>15</v>
      </c>
      <c r="B2" s="3"/>
      <c r="C2" s="3"/>
      <c r="D2" s="3">
        <v>1</v>
      </c>
      <c r="E2" s="3"/>
      <c r="F2" s="3"/>
      <c r="G2" s="3"/>
      <c r="H2" s="3"/>
      <c r="I2" s="3"/>
      <c r="J2" s="3"/>
      <c r="K2" s="3">
        <v>0</v>
      </c>
      <c r="L2" s="3">
        <v>0</v>
      </c>
      <c r="M2" s="3"/>
      <c r="N2" s="3">
        <f t="shared" ref="N2:N10" si="0">SUM(B2:L2)</f>
        <v>1</v>
      </c>
      <c r="O2" s="6"/>
      <c r="P2" s="12" t="s">
        <v>93</v>
      </c>
      <c r="Q2" s="6"/>
    </row>
    <row r="3" spans="1:17" x14ac:dyDescent="0.25">
      <c r="A3" s="4" t="s">
        <v>16</v>
      </c>
      <c r="B3" s="4"/>
      <c r="C3" s="4"/>
      <c r="D3" s="4">
        <v>32</v>
      </c>
      <c r="E3" s="4"/>
      <c r="F3" s="4"/>
      <c r="G3" s="4"/>
      <c r="H3" s="4"/>
      <c r="I3" s="4"/>
      <c r="J3" s="4"/>
      <c r="K3" s="4">
        <v>0</v>
      </c>
      <c r="L3" s="4">
        <v>0</v>
      </c>
      <c r="M3" s="4"/>
      <c r="N3" s="4">
        <f t="shared" si="0"/>
        <v>32</v>
      </c>
      <c r="O3" s="6"/>
      <c r="P3" s="12" t="s">
        <v>94</v>
      </c>
      <c r="Q3" s="6"/>
    </row>
    <row r="4" spans="1:17" x14ac:dyDescent="0.25">
      <c r="A4" s="3" t="s">
        <v>17</v>
      </c>
      <c r="B4" s="3"/>
      <c r="C4" s="3"/>
      <c r="D4" s="3">
        <v>35</v>
      </c>
      <c r="E4" s="3"/>
      <c r="F4" s="3"/>
      <c r="G4" s="3"/>
      <c r="H4" s="3"/>
      <c r="I4" s="3"/>
      <c r="J4" s="3"/>
      <c r="K4" s="3">
        <v>2</v>
      </c>
      <c r="L4" s="3">
        <v>0</v>
      </c>
      <c r="M4" s="3"/>
      <c r="N4" s="3">
        <f t="shared" si="0"/>
        <v>37</v>
      </c>
      <c r="O4" s="6"/>
      <c r="P4" s="12" t="s">
        <v>95</v>
      </c>
      <c r="Q4" s="6"/>
    </row>
    <row r="5" spans="1:17" x14ac:dyDescent="0.25">
      <c r="A5" s="4" t="s">
        <v>18</v>
      </c>
      <c r="B5" s="4"/>
      <c r="C5" s="4"/>
      <c r="D5" s="4">
        <v>35</v>
      </c>
      <c r="E5" s="4"/>
      <c r="F5" s="4"/>
      <c r="G5" s="4"/>
      <c r="H5" s="4"/>
      <c r="I5" s="4"/>
      <c r="J5" s="4"/>
      <c r="K5" s="4">
        <v>0</v>
      </c>
      <c r="L5" s="4">
        <v>0</v>
      </c>
      <c r="M5" s="4"/>
      <c r="N5" s="4">
        <f t="shared" si="0"/>
        <v>35</v>
      </c>
      <c r="O5" s="6"/>
      <c r="P5" s="6"/>
      <c r="Q5" s="6"/>
    </row>
    <row r="6" spans="1:17" x14ac:dyDescent="0.25">
      <c r="A6" s="3" t="s">
        <v>19</v>
      </c>
      <c r="B6" s="3"/>
      <c r="C6" s="3"/>
      <c r="D6" s="3">
        <v>59</v>
      </c>
      <c r="E6" s="3"/>
      <c r="F6" s="3"/>
      <c r="G6" s="3"/>
      <c r="H6" s="3"/>
      <c r="I6" s="3"/>
      <c r="J6" s="3"/>
      <c r="K6" s="3">
        <v>1</v>
      </c>
      <c r="L6" s="3">
        <v>0</v>
      </c>
      <c r="M6" s="3"/>
      <c r="N6" s="3">
        <f t="shared" si="0"/>
        <v>60</v>
      </c>
    </row>
    <row r="7" spans="1:17" x14ac:dyDescent="0.25">
      <c r="A7" s="4" t="s">
        <v>20</v>
      </c>
      <c r="B7" s="4"/>
      <c r="C7" s="4"/>
      <c r="D7" s="4">
        <v>88</v>
      </c>
      <c r="E7" s="4"/>
      <c r="F7" s="4"/>
      <c r="G7" s="4"/>
      <c r="H7" s="4"/>
      <c r="I7" s="4"/>
      <c r="J7" s="4"/>
      <c r="K7" s="4">
        <v>0</v>
      </c>
      <c r="L7" s="4">
        <v>0</v>
      </c>
      <c r="M7" s="4"/>
      <c r="N7" s="4">
        <f t="shared" si="0"/>
        <v>88</v>
      </c>
    </row>
    <row r="8" spans="1:17" x14ac:dyDescent="0.25">
      <c r="A8" s="3" t="s">
        <v>21</v>
      </c>
      <c r="B8" s="3"/>
      <c r="C8" s="3"/>
      <c r="D8" s="3">
        <v>157</v>
      </c>
      <c r="E8" s="3"/>
      <c r="F8" s="3"/>
      <c r="G8" s="3"/>
      <c r="H8" s="3"/>
      <c r="I8" s="3"/>
      <c r="J8" s="3"/>
      <c r="K8" s="3">
        <v>1</v>
      </c>
      <c r="L8" s="3">
        <v>0</v>
      </c>
      <c r="M8" s="3"/>
      <c r="N8" s="3">
        <f t="shared" si="0"/>
        <v>158</v>
      </c>
    </row>
    <row r="9" spans="1:17" x14ac:dyDescent="0.25">
      <c r="A9" s="4" t="s">
        <v>22</v>
      </c>
      <c r="B9" s="4"/>
      <c r="C9" s="4"/>
      <c r="D9" s="4">
        <v>185</v>
      </c>
      <c r="E9" s="4"/>
      <c r="F9" s="4"/>
      <c r="G9" s="4"/>
      <c r="H9" s="4"/>
      <c r="I9" s="4"/>
      <c r="J9" s="4"/>
      <c r="K9" s="4">
        <v>7</v>
      </c>
      <c r="L9" s="4">
        <v>0</v>
      </c>
      <c r="M9" s="4"/>
      <c r="N9" s="4">
        <f t="shared" si="0"/>
        <v>192</v>
      </c>
    </row>
    <row r="10" spans="1:17" x14ac:dyDescent="0.25">
      <c r="A10" s="3" t="s">
        <v>23</v>
      </c>
      <c r="B10" s="3">
        <f>SUM(B2:B9)</f>
        <v>0</v>
      </c>
      <c r="C10" s="3">
        <f>SUM(C2:C9)</f>
        <v>0</v>
      </c>
      <c r="D10" s="3">
        <f t="shared" ref="D10:J10" si="1">SUM(D2:D9)</f>
        <v>592</v>
      </c>
      <c r="E10" s="3">
        <f t="shared" si="1"/>
        <v>0</v>
      </c>
      <c r="F10" s="3">
        <f t="shared" si="1"/>
        <v>0</v>
      </c>
      <c r="G10" s="3">
        <f t="shared" si="1"/>
        <v>0</v>
      </c>
      <c r="H10" s="3">
        <f t="shared" si="1"/>
        <v>0</v>
      </c>
      <c r="I10" s="3">
        <f t="shared" si="1"/>
        <v>0</v>
      </c>
      <c r="J10" s="3">
        <f t="shared" si="1"/>
        <v>0</v>
      </c>
      <c r="K10" s="3">
        <f>SUM(K2:K9)</f>
        <v>11</v>
      </c>
      <c r="L10" s="3">
        <f>SUM(L2:L9)</f>
        <v>0</v>
      </c>
      <c r="M10" s="3"/>
      <c r="N10" s="3">
        <f t="shared" si="0"/>
        <v>603</v>
      </c>
    </row>
    <row r="11" spans="1:17" x14ac:dyDescent="0.25">
      <c r="A11" s="13"/>
    </row>
    <row r="12" spans="1:17" x14ac:dyDescent="0.25">
      <c r="A12" s="2" t="s">
        <v>24</v>
      </c>
      <c r="B12" s="2"/>
      <c r="C12" s="2"/>
      <c r="D12" s="2">
        <v>269</v>
      </c>
      <c r="E12" s="2"/>
      <c r="F12" s="2"/>
      <c r="G12" s="2"/>
      <c r="H12" s="2"/>
      <c r="I12" s="2"/>
      <c r="J12" s="2"/>
      <c r="K12" s="2">
        <v>42</v>
      </c>
      <c r="L12" s="2">
        <v>3</v>
      </c>
      <c r="M12" s="2"/>
      <c r="N12" s="2">
        <f t="shared" ref="N12:N22" si="2">SUM(B12:L12)</f>
        <v>314</v>
      </c>
    </row>
    <row r="13" spans="1:17" x14ac:dyDescent="0.25">
      <c r="A13" s="3" t="s">
        <v>25</v>
      </c>
      <c r="B13" s="3"/>
      <c r="C13" s="3"/>
      <c r="D13" s="3">
        <v>785</v>
      </c>
      <c r="E13" s="3"/>
      <c r="F13" s="3"/>
      <c r="G13" s="3"/>
      <c r="H13" s="3"/>
      <c r="I13" s="3"/>
      <c r="J13" s="3"/>
      <c r="K13" s="3">
        <v>90</v>
      </c>
      <c r="L13" s="3">
        <v>7</v>
      </c>
      <c r="M13" s="3"/>
      <c r="N13" s="3">
        <f t="shared" si="2"/>
        <v>882</v>
      </c>
    </row>
    <row r="14" spans="1:17" x14ac:dyDescent="0.25">
      <c r="A14" s="2" t="s">
        <v>26</v>
      </c>
      <c r="B14" s="2"/>
      <c r="C14" s="2"/>
      <c r="D14" s="2">
        <v>879</v>
      </c>
      <c r="E14" s="2"/>
      <c r="F14" s="2"/>
      <c r="G14" s="2"/>
      <c r="H14" s="2"/>
      <c r="I14" s="2"/>
      <c r="J14" s="2"/>
      <c r="K14" s="2">
        <v>31</v>
      </c>
      <c r="L14" s="2">
        <v>0</v>
      </c>
      <c r="M14" s="2"/>
      <c r="N14" s="2">
        <f t="shared" si="2"/>
        <v>910</v>
      </c>
    </row>
    <row r="15" spans="1:17" x14ac:dyDescent="0.25">
      <c r="A15" s="3" t="s">
        <v>27</v>
      </c>
      <c r="B15" s="3"/>
      <c r="C15" s="3"/>
      <c r="D15" s="3">
        <v>782</v>
      </c>
      <c r="E15" s="3"/>
      <c r="F15" s="3"/>
      <c r="G15" s="3"/>
      <c r="H15" s="3"/>
      <c r="I15" s="3"/>
      <c r="J15" s="3"/>
      <c r="K15" s="3">
        <v>28</v>
      </c>
      <c r="L15" s="3">
        <v>0</v>
      </c>
      <c r="M15" s="3"/>
      <c r="N15" s="3">
        <f t="shared" si="2"/>
        <v>810</v>
      </c>
    </row>
    <row r="16" spans="1:17" x14ac:dyDescent="0.25">
      <c r="A16" s="2" t="s">
        <v>28</v>
      </c>
      <c r="B16" s="2"/>
      <c r="C16" s="2"/>
      <c r="D16" s="2">
        <v>172</v>
      </c>
      <c r="E16" s="2"/>
      <c r="F16" s="2"/>
      <c r="G16" s="2"/>
      <c r="H16" s="2"/>
      <c r="I16" s="2"/>
      <c r="J16" s="2"/>
      <c r="K16" s="2">
        <v>2</v>
      </c>
      <c r="L16" s="2">
        <v>0</v>
      </c>
      <c r="M16" s="2"/>
      <c r="N16" s="2">
        <f t="shared" si="2"/>
        <v>174</v>
      </c>
    </row>
    <row r="17" spans="1:14" x14ac:dyDescent="0.25">
      <c r="A17" s="3" t="s">
        <v>29</v>
      </c>
      <c r="B17" s="3"/>
      <c r="C17" s="3"/>
      <c r="D17" s="3">
        <v>639</v>
      </c>
      <c r="E17" s="3"/>
      <c r="F17" s="3"/>
      <c r="G17" s="3"/>
      <c r="H17" s="3"/>
      <c r="I17" s="3"/>
      <c r="J17" s="3"/>
      <c r="K17" s="3">
        <v>45</v>
      </c>
      <c r="L17" s="3">
        <v>3</v>
      </c>
      <c r="M17" s="3"/>
      <c r="N17" s="3">
        <f t="shared" si="2"/>
        <v>687</v>
      </c>
    </row>
    <row r="18" spans="1:14" x14ac:dyDescent="0.25">
      <c r="A18" s="2" t="s">
        <v>30</v>
      </c>
      <c r="B18" s="2"/>
      <c r="C18" s="2"/>
      <c r="D18" s="2">
        <v>308</v>
      </c>
      <c r="E18" s="2"/>
      <c r="F18" s="2"/>
      <c r="G18" s="2"/>
      <c r="H18" s="2"/>
      <c r="I18" s="2"/>
      <c r="J18" s="2"/>
      <c r="K18" s="2">
        <v>13</v>
      </c>
      <c r="L18" s="2">
        <v>0</v>
      </c>
      <c r="M18" s="2"/>
      <c r="N18" s="2">
        <f t="shared" si="2"/>
        <v>321</v>
      </c>
    </row>
    <row r="19" spans="1:14" x14ac:dyDescent="0.25">
      <c r="A19" s="3" t="s">
        <v>31</v>
      </c>
      <c r="B19" s="3"/>
      <c r="C19" s="3"/>
      <c r="D19" s="3">
        <v>356</v>
      </c>
      <c r="E19" s="3"/>
      <c r="F19" s="3"/>
      <c r="G19" s="3"/>
      <c r="H19" s="3"/>
      <c r="I19" s="3"/>
      <c r="J19" s="3"/>
      <c r="K19" s="3">
        <v>8</v>
      </c>
      <c r="L19" s="3">
        <v>1</v>
      </c>
      <c r="M19" s="3"/>
      <c r="N19" s="3">
        <f t="shared" si="2"/>
        <v>365</v>
      </c>
    </row>
    <row r="20" spans="1:14" x14ac:dyDescent="0.25">
      <c r="A20" s="2" t="s">
        <v>32</v>
      </c>
      <c r="B20" s="2"/>
      <c r="C20" s="2"/>
      <c r="D20" s="2">
        <v>1591</v>
      </c>
      <c r="E20" s="2"/>
      <c r="F20" s="2"/>
      <c r="G20" s="2"/>
      <c r="H20" s="2"/>
      <c r="I20" s="2"/>
      <c r="J20" s="2"/>
      <c r="K20" s="2">
        <v>36</v>
      </c>
      <c r="L20" s="2">
        <v>2</v>
      </c>
      <c r="M20" s="2"/>
      <c r="N20" s="2">
        <f t="shared" si="2"/>
        <v>1629</v>
      </c>
    </row>
    <row r="21" spans="1:14" x14ac:dyDescent="0.25">
      <c r="A21" s="3" t="s">
        <v>33</v>
      </c>
      <c r="B21" s="3"/>
      <c r="C21" s="3"/>
      <c r="D21" s="3">
        <v>3436</v>
      </c>
      <c r="E21" s="3"/>
      <c r="F21" s="3"/>
      <c r="G21" s="3"/>
      <c r="H21" s="3"/>
      <c r="I21" s="3"/>
      <c r="J21" s="3"/>
      <c r="K21" s="3">
        <v>42</v>
      </c>
      <c r="L21" s="3">
        <v>3</v>
      </c>
      <c r="M21" s="3"/>
      <c r="N21" s="3">
        <f t="shared" si="2"/>
        <v>3481</v>
      </c>
    </row>
    <row r="22" spans="1:14" x14ac:dyDescent="0.25">
      <c r="A22" s="2" t="s">
        <v>34</v>
      </c>
      <c r="B22" s="2">
        <f>SUM(B12:B21)</f>
        <v>0</v>
      </c>
      <c r="C22" s="2">
        <f t="shared" ref="C22:J22" si="3">SUM(C12:C21)</f>
        <v>0</v>
      </c>
      <c r="D22" s="2">
        <f t="shared" si="3"/>
        <v>9217</v>
      </c>
      <c r="E22" s="2">
        <f t="shared" si="3"/>
        <v>0</v>
      </c>
      <c r="F22" s="2">
        <f t="shared" si="3"/>
        <v>0</v>
      </c>
      <c r="G22" s="2">
        <f t="shared" si="3"/>
        <v>0</v>
      </c>
      <c r="H22" s="2">
        <f t="shared" si="3"/>
        <v>0</v>
      </c>
      <c r="I22" s="2">
        <f t="shared" si="3"/>
        <v>0</v>
      </c>
      <c r="J22" s="2">
        <f t="shared" si="3"/>
        <v>0</v>
      </c>
      <c r="K22" s="2">
        <f>SUM(K12:K21)</f>
        <v>337</v>
      </c>
      <c r="L22" s="2">
        <f>SUM(L12:L21)</f>
        <v>19</v>
      </c>
      <c r="M22" s="2"/>
      <c r="N22" s="2">
        <f t="shared" si="2"/>
        <v>9573</v>
      </c>
    </row>
    <row r="24" spans="1:14" x14ac:dyDescent="0.25">
      <c r="A24" s="7" t="s">
        <v>35</v>
      </c>
      <c r="B24" s="7"/>
      <c r="C24" s="7"/>
      <c r="D24" s="7">
        <v>6877</v>
      </c>
      <c r="E24" s="7"/>
      <c r="F24" s="7"/>
      <c r="G24" s="7"/>
      <c r="H24" s="7"/>
      <c r="I24" s="7"/>
      <c r="J24" s="7"/>
      <c r="K24" s="7">
        <v>56</v>
      </c>
      <c r="L24" s="7">
        <v>0</v>
      </c>
      <c r="M24" s="7"/>
      <c r="N24" s="7">
        <f t="shared" ref="N24:N34" si="4">SUM(B24:L24)</f>
        <v>6933</v>
      </c>
    </row>
    <row r="25" spans="1:14" x14ac:dyDescent="0.25">
      <c r="A25" s="8" t="s">
        <v>36</v>
      </c>
      <c r="B25" s="8"/>
      <c r="C25" s="8"/>
      <c r="D25" s="8">
        <v>3096</v>
      </c>
      <c r="E25" s="8"/>
      <c r="F25" s="8"/>
      <c r="G25" s="8"/>
      <c r="H25" s="8"/>
      <c r="I25" s="8"/>
      <c r="J25" s="8"/>
      <c r="K25" s="8">
        <v>29</v>
      </c>
      <c r="L25" s="8">
        <v>2</v>
      </c>
      <c r="M25" s="8"/>
      <c r="N25" s="8">
        <f t="shared" si="4"/>
        <v>3127</v>
      </c>
    </row>
    <row r="26" spans="1:14" x14ac:dyDescent="0.25">
      <c r="A26" s="7" t="s">
        <v>37</v>
      </c>
      <c r="B26" s="7"/>
      <c r="C26" s="7"/>
      <c r="D26" s="7">
        <v>2105</v>
      </c>
      <c r="E26" s="7"/>
      <c r="F26" s="7"/>
      <c r="G26" s="7"/>
      <c r="H26" s="7"/>
      <c r="I26" s="7"/>
      <c r="J26" s="7"/>
      <c r="K26" s="7">
        <v>25</v>
      </c>
      <c r="L26" s="7">
        <v>1</v>
      </c>
      <c r="M26" s="7"/>
      <c r="N26" s="7">
        <f t="shared" si="4"/>
        <v>2131</v>
      </c>
    </row>
    <row r="27" spans="1:14" x14ac:dyDescent="0.25">
      <c r="A27" s="8" t="s">
        <v>38</v>
      </c>
      <c r="B27" s="8"/>
      <c r="C27" s="8"/>
      <c r="D27" s="8">
        <v>1490</v>
      </c>
      <c r="E27" s="8"/>
      <c r="F27" s="8"/>
      <c r="G27" s="8"/>
      <c r="H27" s="8"/>
      <c r="I27" s="8"/>
      <c r="J27" s="8"/>
      <c r="K27" s="8">
        <v>18</v>
      </c>
      <c r="L27" s="8">
        <v>2</v>
      </c>
      <c r="M27" s="8"/>
      <c r="N27" s="8">
        <f t="shared" si="4"/>
        <v>1510</v>
      </c>
    </row>
    <row r="28" spans="1:14" x14ac:dyDescent="0.25">
      <c r="A28" s="7" t="s">
        <v>39</v>
      </c>
      <c r="B28" s="7"/>
      <c r="C28" s="7"/>
      <c r="D28" s="7">
        <v>524</v>
      </c>
      <c r="E28" s="7"/>
      <c r="F28" s="7"/>
      <c r="G28" s="7"/>
      <c r="H28" s="7"/>
      <c r="I28" s="7"/>
      <c r="J28" s="7"/>
      <c r="K28" s="7">
        <v>2</v>
      </c>
      <c r="L28" s="7">
        <v>0</v>
      </c>
      <c r="M28" s="7"/>
      <c r="N28" s="7">
        <f t="shared" si="4"/>
        <v>526</v>
      </c>
    </row>
    <row r="29" spans="1:14" x14ac:dyDescent="0.25">
      <c r="A29" s="8" t="s">
        <v>40</v>
      </c>
      <c r="B29" s="8"/>
      <c r="C29" s="8"/>
      <c r="D29" s="8">
        <v>856</v>
      </c>
      <c r="E29" s="8"/>
      <c r="F29" s="8"/>
      <c r="G29" s="8"/>
      <c r="H29" s="8"/>
      <c r="I29" s="8"/>
      <c r="J29" s="8"/>
      <c r="K29" s="8">
        <v>13</v>
      </c>
      <c r="L29" s="8">
        <v>1</v>
      </c>
      <c r="M29" s="8"/>
      <c r="N29" s="8">
        <f t="shared" si="4"/>
        <v>870</v>
      </c>
    </row>
    <row r="30" spans="1:14" x14ac:dyDescent="0.25">
      <c r="A30" s="7" t="s">
        <v>41</v>
      </c>
      <c r="B30" s="7"/>
      <c r="C30" s="7"/>
      <c r="D30" s="7">
        <v>765</v>
      </c>
      <c r="E30" s="7"/>
      <c r="F30" s="7"/>
      <c r="G30" s="7"/>
      <c r="H30" s="7"/>
      <c r="I30" s="7"/>
      <c r="J30" s="7"/>
      <c r="K30" s="7">
        <v>1</v>
      </c>
      <c r="L30" s="7">
        <v>0</v>
      </c>
      <c r="M30" s="7"/>
      <c r="N30" s="7">
        <f t="shared" si="4"/>
        <v>766</v>
      </c>
    </row>
    <row r="31" spans="1:14" x14ac:dyDescent="0.25">
      <c r="A31" s="8" t="s">
        <v>42</v>
      </c>
      <c r="B31" s="8"/>
      <c r="C31" s="8"/>
      <c r="D31" s="8">
        <v>806</v>
      </c>
      <c r="E31" s="8"/>
      <c r="F31" s="8"/>
      <c r="G31" s="8"/>
      <c r="H31" s="8"/>
      <c r="I31" s="8"/>
      <c r="J31" s="8"/>
      <c r="K31" s="8">
        <v>5</v>
      </c>
      <c r="L31" s="8">
        <v>0</v>
      </c>
      <c r="M31" s="8"/>
      <c r="N31" s="8">
        <f t="shared" si="4"/>
        <v>811</v>
      </c>
    </row>
    <row r="32" spans="1:14" x14ac:dyDescent="0.25">
      <c r="A32" s="7" t="s">
        <v>43</v>
      </c>
      <c r="B32" s="7"/>
      <c r="C32" s="7"/>
      <c r="D32" s="7">
        <v>949</v>
      </c>
      <c r="E32" s="7"/>
      <c r="F32" s="7"/>
      <c r="G32" s="7"/>
      <c r="H32" s="7"/>
      <c r="I32" s="7"/>
      <c r="J32" s="7"/>
      <c r="K32" s="7">
        <v>2</v>
      </c>
      <c r="L32" s="7">
        <v>0</v>
      </c>
      <c r="M32" s="7"/>
      <c r="N32" s="7">
        <f t="shared" si="4"/>
        <v>951</v>
      </c>
    </row>
    <row r="33" spans="1:14" x14ac:dyDescent="0.25">
      <c r="A33" s="8" t="s">
        <v>44</v>
      </c>
      <c r="B33" s="8"/>
      <c r="C33" s="8"/>
      <c r="D33" s="8">
        <v>2181</v>
      </c>
      <c r="E33" s="8"/>
      <c r="F33" s="8"/>
      <c r="G33" s="8"/>
      <c r="H33" s="8"/>
      <c r="I33" s="8"/>
      <c r="J33" s="8"/>
      <c r="K33" s="8">
        <v>3</v>
      </c>
      <c r="L33" s="8">
        <v>0</v>
      </c>
      <c r="M33" s="8"/>
      <c r="N33" s="8">
        <f t="shared" si="4"/>
        <v>2184</v>
      </c>
    </row>
    <row r="34" spans="1:14" x14ac:dyDescent="0.25">
      <c r="A34" s="7" t="s">
        <v>45</v>
      </c>
      <c r="B34" s="7">
        <f>SUM(B24:B33)</f>
        <v>0</v>
      </c>
      <c r="C34" s="7">
        <f t="shared" ref="C34:J34" si="5">SUM(C24:C33)</f>
        <v>0</v>
      </c>
      <c r="D34" s="7">
        <f t="shared" si="5"/>
        <v>19649</v>
      </c>
      <c r="E34" s="7">
        <f t="shared" si="5"/>
        <v>0</v>
      </c>
      <c r="F34" s="7">
        <f t="shared" si="5"/>
        <v>0</v>
      </c>
      <c r="G34" s="7">
        <f t="shared" si="5"/>
        <v>0</v>
      </c>
      <c r="H34" s="7">
        <f t="shared" si="5"/>
        <v>0</v>
      </c>
      <c r="I34" s="7">
        <f t="shared" si="5"/>
        <v>0</v>
      </c>
      <c r="J34" s="7">
        <f t="shared" si="5"/>
        <v>0</v>
      </c>
      <c r="K34" s="7">
        <f>SUM(K24:K33)</f>
        <v>154</v>
      </c>
      <c r="L34" s="7">
        <f>SUM(L24:L33)</f>
        <v>6</v>
      </c>
      <c r="M34" s="7"/>
      <c r="N34" s="7">
        <f t="shared" si="4"/>
        <v>19809</v>
      </c>
    </row>
    <row r="36" spans="1:14" x14ac:dyDescent="0.25">
      <c r="A36" s="1" t="s">
        <v>47</v>
      </c>
      <c r="B36" s="1"/>
      <c r="C36" s="1"/>
      <c r="D36" s="1">
        <v>4210</v>
      </c>
      <c r="E36" s="1"/>
      <c r="F36" s="1"/>
      <c r="G36" s="1"/>
      <c r="H36" s="1"/>
      <c r="I36" s="1"/>
      <c r="J36" s="1"/>
      <c r="K36" s="1">
        <v>10</v>
      </c>
      <c r="L36" s="1">
        <v>0</v>
      </c>
      <c r="M36" s="1"/>
      <c r="N36" s="1">
        <f t="shared" ref="N36:N46" si="6">SUM(B36:L36)</f>
        <v>4220</v>
      </c>
    </row>
    <row r="37" spans="1:14" x14ac:dyDescent="0.25">
      <c r="A37" s="6" t="s">
        <v>48</v>
      </c>
      <c r="B37" s="6"/>
      <c r="C37" s="6"/>
      <c r="D37" s="6">
        <v>211</v>
      </c>
      <c r="E37" s="6"/>
      <c r="F37" s="6"/>
      <c r="G37" s="6"/>
      <c r="H37" s="6"/>
      <c r="I37" s="6"/>
      <c r="J37" s="6"/>
      <c r="K37" s="6">
        <v>2</v>
      </c>
      <c r="L37" s="6">
        <v>1</v>
      </c>
      <c r="M37" s="6"/>
      <c r="N37" s="6">
        <f t="shared" si="6"/>
        <v>214</v>
      </c>
    </row>
    <row r="38" spans="1:14" x14ac:dyDescent="0.25">
      <c r="A38" s="1" t="s">
        <v>49</v>
      </c>
      <c r="B38" s="1"/>
      <c r="C38" s="1"/>
      <c r="D38" s="1">
        <v>3227</v>
      </c>
      <c r="E38" s="1"/>
      <c r="F38" s="1"/>
      <c r="G38" s="1"/>
      <c r="H38" s="1"/>
      <c r="I38" s="1"/>
      <c r="J38" s="1"/>
      <c r="K38" s="1">
        <v>8</v>
      </c>
      <c r="L38" s="1">
        <v>0</v>
      </c>
      <c r="M38" s="1"/>
      <c r="N38" s="1">
        <f t="shared" si="6"/>
        <v>3235</v>
      </c>
    </row>
    <row r="39" spans="1:14" x14ac:dyDescent="0.25">
      <c r="A39" s="6" t="s">
        <v>50</v>
      </c>
      <c r="B39" s="6"/>
      <c r="C39" s="6"/>
      <c r="D39" s="6">
        <v>4617</v>
      </c>
      <c r="E39" s="6"/>
      <c r="F39" s="6"/>
      <c r="G39" s="6"/>
      <c r="H39" s="6"/>
      <c r="I39" s="6"/>
      <c r="J39" s="6"/>
      <c r="K39" s="6">
        <v>5</v>
      </c>
      <c r="L39" s="6">
        <v>1</v>
      </c>
      <c r="M39" s="6"/>
      <c r="N39" s="6">
        <f t="shared" si="6"/>
        <v>4623</v>
      </c>
    </row>
    <row r="40" spans="1:14" x14ac:dyDescent="0.25">
      <c r="A40" s="1" t="s">
        <v>51</v>
      </c>
      <c r="B40" s="1"/>
      <c r="C40" s="1"/>
      <c r="D40" s="1">
        <v>463</v>
      </c>
      <c r="E40" s="1"/>
      <c r="F40" s="1"/>
      <c r="G40" s="1"/>
      <c r="H40" s="1"/>
      <c r="I40" s="1"/>
      <c r="J40" s="1"/>
      <c r="K40" s="1">
        <v>3</v>
      </c>
      <c r="L40" s="1">
        <v>0</v>
      </c>
      <c r="M40" s="1"/>
      <c r="N40" s="1">
        <f t="shared" si="6"/>
        <v>466</v>
      </c>
    </row>
    <row r="41" spans="1:14" x14ac:dyDescent="0.25">
      <c r="A41" s="6" t="s">
        <v>52</v>
      </c>
      <c r="B41" s="6"/>
      <c r="C41" s="6"/>
      <c r="D41" s="6">
        <v>5495</v>
      </c>
      <c r="E41" s="6"/>
      <c r="F41" s="6"/>
      <c r="G41" s="6"/>
      <c r="H41" s="6"/>
      <c r="I41" s="6"/>
      <c r="J41" s="6"/>
      <c r="K41" s="6">
        <v>15</v>
      </c>
      <c r="L41" s="6">
        <v>1</v>
      </c>
      <c r="M41" s="6"/>
      <c r="N41" s="6">
        <f t="shared" si="6"/>
        <v>5511</v>
      </c>
    </row>
    <row r="42" spans="1:14" x14ac:dyDescent="0.25">
      <c r="A42" s="1" t="s">
        <v>53</v>
      </c>
      <c r="B42" s="1"/>
      <c r="C42" s="1"/>
      <c r="D42" s="1">
        <v>3555</v>
      </c>
      <c r="E42" s="1"/>
      <c r="F42" s="1"/>
      <c r="G42" s="1"/>
      <c r="H42" s="1"/>
      <c r="I42" s="1"/>
      <c r="J42" s="1"/>
      <c r="K42" s="1">
        <v>9</v>
      </c>
      <c r="L42" s="1">
        <v>0</v>
      </c>
      <c r="M42" s="1"/>
      <c r="N42" s="1">
        <f t="shared" si="6"/>
        <v>3564</v>
      </c>
    </row>
    <row r="43" spans="1:14" x14ac:dyDescent="0.25">
      <c r="A43" s="6" t="s">
        <v>54</v>
      </c>
      <c r="B43" s="6"/>
      <c r="C43" s="6"/>
      <c r="D43" s="6">
        <v>2941</v>
      </c>
      <c r="E43" s="6"/>
      <c r="F43" s="6"/>
      <c r="G43" s="6"/>
      <c r="H43" s="6"/>
      <c r="I43" s="6"/>
      <c r="J43" s="6"/>
      <c r="K43" s="6">
        <v>1</v>
      </c>
      <c r="L43" s="6">
        <v>0</v>
      </c>
      <c r="M43" s="6"/>
      <c r="N43" s="6">
        <f t="shared" si="6"/>
        <v>2942</v>
      </c>
    </row>
    <row r="44" spans="1:14" x14ac:dyDescent="0.25">
      <c r="A44" s="1" t="s">
        <v>55</v>
      </c>
      <c r="B44" s="1"/>
      <c r="C44" s="1"/>
      <c r="D44" s="1">
        <v>2360</v>
      </c>
      <c r="E44" s="1"/>
      <c r="F44" s="1"/>
      <c r="G44" s="1"/>
      <c r="H44" s="1"/>
      <c r="I44" s="1"/>
      <c r="J44" s="1"/>
      <c r="K44" s="1">
        <v>10</v>
      </c>
      <c r="L44" s="1">
        <v>1</v>
      </c>
      <c r="M44" s="1"/>
      <c r="N44" s="1">
        <f t="shared" si="6"/>
        <v>2371</v>
      </c>
    </row>
    <row r="45" spans="1:14" x14ac:dyDescent="0.25">
      <c r="A45" s="6" t="s">
        <v>46</v>
      </c>
      <c r="B45" s="6"/>
      <c r="C45" s="6"/>
      <c r="D45" s="6">
        <v>343</v>
      </c>
      <c r="E45" s="6"/>
      <c r="F45" s="6"/>
      <c r="G45" s="6"/>
      <c r="H45" s="6"/>
      <c r="I45" s="6"/>
      <c r="J45" s="6"/>
      <c r="K45" s="6">
        <v>1</v>
      </c>
      <c r="L45" s="6">
        <v>0</v>
      </c>
      <c r="M45" s="6"/>
      <c r="N45" s="6">
        <f t="shared" si="6"/>
        <v>344</v>
      </c>
    </row>
    <row r="46" spans="1:14" x14ac:dyDescent="0.25">
      <c r="A46" s="1" t="s">
        <v>56</v>
      </c>
      <c r="B46" s="1">
        <f>SUM(B36:B45)</f>
        <v>0</v>
      </c>
      <c r="C46" s="1">
        <f t="shared" ref="C46:J46" si="7">SUM(C36:C45)</f>
        <v>0</v>
      </c>
      <c r="D46" s="1">
        <f t="shared" si="7"/>
        <v>27422</v>
      </c>
      <c r="E46" s="1">
        <f t="shared" si="7"/>
        <v>0</v>
      </c>
      <c r="F46" s="1">
        <f t="shared" si="7"/>
        <v>0</v>
      </c>
      <c r="G46" s="1">
        <f t="shared" si="7"/>
        <v>0</v>
      </c>
      <c r="H46" s="1">
        <f t="shared" si="7"/>
        <v>0</v>
      </c>
      <c r="I46" s="1">
        <f t="shared" si="7"/>
        <v>0</v>
      </c>
      <c r="J46" s="1">
        <f t="shared" si="7"/>
        <v>0</v>
      </c>
      <c r="K46" s="1">
        <f>SUM(K36:K45)</f>
        <v>64</v>
      </c>
      <c r="L46" s="1">
        <f>SUM(L36:L45)</f>
        <v>4</v>
      </c>
      <c r="M46" s="1"/>
      <c r="N46" s="1">
        <f t="shared" si="6"/>
        <v>27490</v>
      </c>
    </row>
    <row r="48" spans="1:14" x14ac:dyDescent="0.25">
      <c r="A48" s="6" t="s">
        <v>57</v>
      </c>
      <c r="B48" s="6"/>
      <c r="C48" s="6"/>
      <c r="D48" s="6">
        <v>3087</v>
      </c>
      <c r="E48" s="6"/>
      <c r="F48" s="6"/>
      <c r="G48" s="6"/>
      <c r="H48" s="6"/>
      <c r="I48" s="6"/>
      <c r="J48" s="6"/>
      <c r="K48" s="6">
        <v>5</v>
      </c>
      <c r="L48" s="6">
        <v>0</v>
      </c>
      <c r="M48" s="6"/>
      <c r="N48" s="6">
        <f t="shared" ref="N48:N58" si="8">SUM(B48:L48)</f>
        <v>3092</v>
      </c>
    </row>
    <row r="49" spans="1:14" x14ac:dyDescent="0.25">
      <c r="A49" s="5" t="s">
        <v>58</v>
      </c>
      <c r="B49" s="5"/>
      <c r="C49" s="5"/>
      <c r="D49" s="5">
        <v>1349</v>
      </c>
      <c r="E49" s="5"/>
      <c r="F49" s="5"/>
      <c r="G49" s="5"/>
      <c r="H49" s="5"/>
      <c r="I49" s="5"/>
      <c r="J49" s="5"/>
      <c r="K49" s="5">
        <v>1</v>
      </c>
      <c r="L49" s="5">
        <v>0</v>
      </c>
      <c r="M49" s="5"/>
      <c r="N49" s="5">
        <f t="shared" si="8"/>
        <v>1350</v>
      </c>
    </row>
    <row r="50" spans="1:14" x14ac:dyDescent="0.25">
      <c r="A50" s="6" t="s">
        <v>59</v>
      </c>
      <c r="B50" s="6"/>
      <c r="C50" s="6"/>
      <c r="D50" s="6">
        <v>1771</v>
      </c>
      <c r="E50" s="6"/>
      <c r="F50" s="6"/>
      <c r="G50" s="6"/>
      <c r="H50" s="6"/>
      <c r="I50" s="6"/>
      <c r="J50" s="6"/>
      <c r="K50" s="6">
        <v>4</v>
      </c>
      <c r="L50" s="6">
        <v>0</v>
      </c>
      <c r="M50" s="6"/>
      <c r="N50" s="6">
        <f t="shared" si="8"/>
        <v>1775</v>
      </c>
    </row>
    <row r="51" spans="1:14" x14ac:dyDescent="0.25">
      <c r="A51" s="5" t="s">
        <v>60</v>
      </c>
      <c r="B51" s="5"/>
      <c r="C51" s="5"/>
      <c r="D51" s="5">
        <v>2177</v>
      </c>
      <c r="E51" s="5"/>
      <c r="F51" s="5"/>
      <c r="G51" s="5"/>
      <c r="H51" s="5"/>
      <c r="I51" s="5"/>
      <c r="J51" s="5"/>
      <c r="K51" s="5">
        <v>2</v>
      </c>
      <c r="L51" s="5">
        <v>0</v>
      </c>
      <c r="M51" s="5"/>
      <c r="N51" s="5">
        <f t="shared" si="8"/>
        <v>2179</v>
      </c>
    </row>
    <row r="52" spans="1:14" x14ac:dyDescent="0.25">
      <c r="A52" s="6" t="s">
        <v>61</v>
      </c>
      <c r="B52" s="6"/>
      <c r="C52" s="6"/>
      <c r="D52" s="6">
        <v>497</v>
      </c>
      <c r="E52" s="6"/>
      <c r="F52" s="6"/>
      <c r="G52" s="6"/>
      <c r="H52" s="6"/>
      <c r="I52" s="6"/>
      <c r="J52" s="6"/>
      <c r="K52" s="6">
        <v>1</v>
      </c>
      <c r="L52" s="6">
        <v>0</v>
      </c>
      <c r="M52" s="6"/>
      <c r="N52" s="6">
        <f t="shared" si="8"/>
        <v>498</v>
      </c>
    </row>
    <row r="53" spans="1:14" x14ac:dyDescent="0.25">
      <c r="A53" s="5" t="s">
        <v>62</v>
      </c>
      <c r="B53" s="5"/>
      <c r="C53" s="5"/>
      <c r="D53" s="5">
        <v>2471</v>
      </c>
      <c r="E53" s="5"/>
      <c r="F53" s="5"/>
      <c r="G53" s="5"/>
      <c r="H53" s="5"/>
      <c r="I53" s="5"/>
      <c r="J53" s="5"/>
      <c r="K53" s="5">
        <v>3</v>
      </c>
      <c r="L53" s="5">
        <v>0</v>
      </c>
      <c r="M53" s="5"/>
      <c r="N53" s="5">
        <f t="shared" si="8"/>
        <v>2474</v>
      </c>
    </row>
    <row r="54" spans="1:14" x14ac:dyDescent="0.25">
      <c r="A54" s="6" t="s">
        <v>63</v>
      </c>
      <c r="B54" s="6"/>
      <c r="C54" s="6"/>
      <c r="D54" s="6">
        <v>1061</v>
      </c>
      <c r="E54" s="6"/>
      <c r="F54" s="6"/>
      <c r="G54" s="6"/>
      <c r="H54" s="6"/>
      <c r="I54" s="6"/>
      <c r="J54" s="6"/>
      <c r="K54" s="6">
        <v>0</v>
      </c>
      <c r="L54" s="6">
        <v>0</v>
      </c>
      <c r="M54" s="6"/>
      <c r="N54" s="6">
        <f t="shared" si="8"/>
        <v>1061</v>
      </c>
    </row>
    <row r="55" spans="1:14" x14ac:dyDescent="0.25">
      <c r="A55" s="5" t="s">
        <v>64</v>
      </c>
      <c r="B55" s="5"/>
      <c r="C55" s="5"/>
      <c r="D55" s="5">
        <v>227</v>
      </c>
      <c r="E55" s="5"/>
      <c r="F55" s="5"/>
      <c r="G55" s="5"/>
      <c r="H55" s="5"/>
      <c r="I55" s="5"/>
      <c r="J55" s="5"/>
      <c r="K55" s="5">
        <v>1</v>
      </c>
      <c r="L55" s="5">
        <v>0</v>
      </c>
      <c r="M55" s="5"/>
      <c r="N55" s="5">
        <f t="shared" si="8"/>
        <v>228</v>
      </c>
    </row>
    <row r="56" spans="1:14" x14ac:dyDescent="0.25">
      <c r="A56" s="6" t="s">
        <v>65</v>
      </c>
      <c r="B56" s="6"/>
      <c r="C56" s="6"/>
      <c r="D56" s="6">
        <v>1603</v>
      </c>
      <c r="E56" s="6"/>
      <c r="F56" s="6"/>
      <c r="G56" s="6"/>
      <c r="H56" s="6"/>
      <c r="I56" s="6"/>
      <c r="J56" s="6"/>
      <c r="K56" s="6">
        <v>1</v>
      </c>
      <c r="L56" s="6">
        <v>0</v>
      </c>
      <c r="M56" s="6"/>
      <c r="N56" s="6">
        <f t="shared" si="8"/>
        <v>1604</v>
      </c>
    </row>
    <row r="57" spans="1:14" x14ac:dyDescent="0.25">
      <c r="A57" s="5" t="s">
        <v>66</v>
      </c>
      <c r="B57" s="5"/>
      <c r="C57" s="5"/>
      <c r="D57" s="5">
        <v>302</v>
      </c>
      <c r="E57" s="5"/>
      <c r="F57" s="5"/>
      <c r="G57" s="5"/>
      <c r="H57" s="5"/>
      <c r="I57" s="5"/>
      <c r="J57" s="5"/>
      <c r="K57" s="5">
        <v>0</v>
      </c>
      <c r="L57" s="5">
        <v>0</v>
      </c>
      <c r="M57" s="5"/>
      <c r="N57" s="5">
        <f t="shared" si="8"/>
        <v>302</v>
      </c>
    </row>
    <row r="58" spans="1:14" x14ac:dyDescent="0.25">
      <c r="A58" s="6" t="s">
        <v>67</v>
      </c>
      <c r="B58" s="6">
        <f>SUM(B48:B57)</f>
        <v>0</v>
      </c>
      <c r="C58" s="6">
        <f t="shared" ref="C58:J58" si="9">SUM(C48:C57)</f>
        <v>0</v>
      </c>
      <c r="D58" s="6">
        <f t="shared" si="9"/>
        <v>14545</v>
      </c>
      <c r="E58" s="6">
        <f t="shared" si="9"/>
        <v>0</v>
      </c>
      <c r="F58" s="6">
        <f t="shared" si="9"/>
        <v>0</v>
      </c>
      <c r="G58" s="6">
        <f t="shared" si="9"/>
        <v>0</v>
      </c>
      <c r="H58" s="6">
        <f t="shared" si="9"/>
        <v>0</v>
      </c>
      <c r="I58" s="6">
        <f t="shared" si="9"/>
        <v>0</v>
      </c>
      <c r="J58" s="6">
        <f t="shared" si="9"/>
        <v>0</v>
      </c>
      <c r="K58" s="6">
        <f>SUM(K48:K57)</f>
        <v>18</v>
      </c>
      <c r="L58" s="6">
        <f>SUM(L48:L57)</f>
        <v>0</v>
      </c>
      <c r="M58" s="6"/>
      <c r="N58" s="6">
        <f t="shared" si="8"/>
        <v>14563</v>
      </c>
    </row>
    <row r="60" spans="1:14" x14ac:dyDescent="0.25">
      <c r="A60" s="10" t="s">
        <v>68</v>
      </c>
      <c r="B60" s="10"/>
      <c r="C60" s="10"/>
      <c r="D60" s="10">
        <v>1088</v>
      </c>
      <c r="E60" s="10"/>
      <c r="F60" s="10"/>
      <c r="G60" s="10"/>
      <c r="H60" s="10"/>
      <c r="I60" s="10"/>
      <c r="J60" s="10"/>
      <c r="K60" s="10">
        <v>1</v>
      </c>
      <c r="L60" s="10">
        <v>0</v>
      </c>
      <c r="M60" s="10"/>
      <c r="N60" s="10">
        <f t="shared" ref="N60:N69" si="10">SUM(B60:L60)</f>
        <v>1089</v>
      </c>
    </row>
    <row r="61" spans="1:14" x14ac:dyDescent="0.25">
      <c r="A61" s="9" t="s">
        <v>69</v>
      </c>
      <c r="B61" s="9"/>
      <c r="C61" s="9"/>
      <c r="D61" s="9">
        <v>518</v>
      </c>
      <c r="E61" s="9"/>
      <c r="F61" s="9"/>
      <c r="G61" s="9"/>
      <c r="H61" s="9"/>
      <c r="I61" s="9"/>
      <c r="J61" s="9"/>
      <c r="K61" s="9">
        <v>0</v>
      </c>
      <c r="L61" s="9">
        <v>0</v>
      </c>
      <c r="M61" s="9"/>
      <c r="N61" s="9">
        <f t="shared" si="10"/>
        <v>518</v>
      </c>
    </row>
    <row r="62" spans="1:14" x14ac:dyDescent="0.25">
      <c r="A62" s="10" t="s">
        <v>70</v>
      </c>
      <c r="B62" s="10"/>
      <c r="C62" s="10"/>
      <c r="D62" s="10">
        <v>674</v>
      </c>
      <c r="E62" s="10"/>
      <c r="F62" s="10"/>
      <c r="G62" s="10"/>
      <c r="H62" s="10"/>
      <c r="I62" s="10"/>
      <c r="J62" s="10"/>
      <c r="K62" s="10">
        <v>0</v>
      </c>
      <c r="L62" s="10">
        <v>0</v>
      </c>
      <c r="M62" s="10"/>
      <c r="N62" s="10">
        <f t="shared" si="10"/>
        <v>674</v>
      </c>
    </row>
    <row r="63" spans="1:14" x14ac:dyDescent="0.25">
      <c r="A63" s="9" t="s">
        <v>71</v>
      </c>
      <c r="B63" s="9"/>
      <c r="C63" s="9"/>
      <c r="D63" s="9">
        <v>504</v>
      </c>
      <c r="E63" s="9"/>
      <c r="F63" s="9"/>
      <c r="G63" s="9"/>
      <c r="H63" s="9"/>
      <c r="I63" s="9"/>
      <c r="J63" s="9"/>
      <c r="K63" s="9">
        <v>1</v>
      </c>
      <c r="L63" s="9">
        <v>0</v>
      </c>
      <c r="M63" s="9"/>
      <c r="N63" s="9">
        <f t="shared" si="10"/>
        <v>505</v>
      </c>
    </row>
    <row r="64" spans="1:14" x14ac:dyDescent="0.25">
      <c r="A64" s="10" t="s">
        <v>72</v>
      </c>
      <c r="B64" s="10"/>
      <c r="C64" s="10"/>
      <c r="D64" s="10">
        <v>614</v>
      </c>
      <c r="E64" s="10"/>
      <c r="F64" s="10"/>
      <c r="G64" s="10"/>
      <c r="H64" s="10"/>
      <c r="I64" s="10"/>
      <c r="J64" s="10"/>
      <c r="K64" s="10">
        <v>1</v>
      </c>
      <c r="L64" s="10">
        <v>0</v>
      </c>
      <c r="M64" s="10"/>
      <c r="N64" s="10">
        <f t="shared" si="10"/>
        <v>615</v>
      </c>
    </row>
    <row r="65" spans="1:14" x14ac:dyDescent="0.25">
      <c r="A65" s="9" t="s">
        <v>73</v>
      </c>
      <c r="B65" s="9"/>
      <c r="C65" s="9"/>
      <c r="D65" s="9">
        <v>836</v>
      </c>
      <c r="E65" s="9"/>
      <c r="F65" s="9"/>
      <c r="G65" s="9"/>
      <c r="H65" s="9"/>
      <c r="I65" s="9"/>
      <c r="J65" s="9"/>
      <c r="K65" s="9">
        <v>0</v>
      </c>
      <c r="L65" s="9">
        <v>0</v>
      </c>
      <c r="M65" s="9"/>
      <c r="N65" s="9">
        <f t="shared" si="10"/>
        <v>836</v>
      </c>
    </row>
    <row r="66" spans="1:14" x14ac:dyDescent="0.25">
      <c r="A66" s="10" t="s">
        <v>74</v>
      </c>
      <c r="B66" s="10"/>
      <c r="C66" s="10"/>
      <c r="D66" s="10">
        <v>234</v>
      </c>
      <c r="E66" s="10"/>
      <c r="F66" s="10"/>
      <c r="G66" s="10"/>
      <c r="H66" s="10"/>
      <c r="I66" s="10"/>
      <c r="J66" s="10"/>
      <c r="K66" s="10">
        <v>0</v>
      </c>
      <c r="L66" s="10">
        <v>0</v>
      </c>
      <c r="M66" s="10"/>
      <c r="N66" s="10">
        <f t="shared" si="10"/>
        <v>234</v>
      </c>
    </row>
    <row r="67" spans="1:14" x14ac:dyDescent="0.25">
      <c r="A67" s="9" t="s">
        <v>75</v>
      </c>
      <c r="B67" s="9"/>
      <c r="C67" s="9"/>
      <c r="D67" s="9">
        <v>477</v>
      </c>
      <c r="E67" s="9"/>
      <c r="F67" s="9"/>
      <c r="G67" s="9"/>
      <c r="H67" s="9"/>
      <c r="I67" s="9"/>
      <c r="J67" s="9"/>
      <c r="K67" s="9">
        <v>1</v>
      </c>
      <c r="L67" s="9">
        <v>0</v>
      </c>
      <c r="M67" s="9"/>
      <c r="N67" s="9">
        <f t="shared" si="10"/>
        <v>478</v>
      </c>
    </row>
    <row r="68" spans="1:14" x14ac:dyDescent="0.25">
      <c r="A68" s="10" t="s">
        <v>76</v>
      </c>
      <c r="B68" s="10"/>
      <c r="C68" s="10"/>
      <c r="D68" s="10">
        <v>76</v>
      </c>
      <c r="E68" s="10"/>
      <c r="F68" s="10"/>
      <c r="G68" s="10"/>
      <c r="H68" s="10"/>
      <c r="I68" s="10"/>
      <c r="J68" s="10"/>
      <c r="K68" s="10">
        <v>0</v>
      </c>
      <c r="L68" s="10">
        <v>0</v>
      </c>
      <c r="M68" s="10"/>
      <c r="N68" s="10">
        <f t="shared" si="10"/>
        <v>76</v>
      </c>
    </row>
    <row r="69" spans="1:14" x14ac:dyDescent="0.25">
      <c r="A69" s="9" t="s">
        <v>77</v>
      </c>
      <c r="B69" s="9"/>
      <c r="C69" s="9"/>
      <c r="D69" s="9">
        <v>19</v>
      </c>
      <c r="E69" s="9"/>
      <c r="F69" s="9"/>
      <c r="G69" s="9"/>
      <c r="H69" s="9"/>
      <c r="I69" s="9"/>
      <c r="J69" s="9"/>
      <c r="K69" s="9">
        <v>1</v>
      </c>
      <c r="L69" s="9">
        <v>1</v>
      </c>
      <c r="M69" s="9"/>
      <c r="N69" s="9">
        <f t="shared" si="10"/>
        <v>21</v>
      </c>
    </row>
    <row r="70" spans="1:14" x14ac:dyDescent="0.25">
      <c r="A70" s="10" t="s">
        <v>78</v>
      </c>
      <c r="B70" s="10">
        <f>SUM(B60:B69)</f>
        <v>0</v>
      </c>
      <c r="C70" s="10">
        <f t="shared" ref="C70:J70" si="11">SUM(C60:C69)</f>
        <v>0</v>
      </c>
      <c r="D70" s="10">
        <f>SUM(D60:D69)</f>
        <v>5040</v>
      </c>
      <c r="E70" s="10">
        <f t="shared" si="11"/>
        <v>0</v>
      </c>
      <c r="F70" s="10">
        <f t="shared" si="11"/>
        <v>0</v>
      </c>
      <c r="G70" s="10">
        <f t="shared" si="11"/>
        <v>0</v>
      </c>
      <c r="H70" s="10">
        <f t="shared" si="11"/>
        <v>0</v>
      </c>
      <c r="I70" s="10">
        <f t="shared" si="11"/>
        <v>0</v>
      </c>
      <c r="J70" s="10">
        <f t="shared" si="11"/>
        <v>0</v>
      </c>
      <c r="K70" s="10">
        <f>SUM(K60:K69)</f>
        <v>5</v>
      </c>
      <c r="L70" s="10">
        <f>SUM(L60:L69)</f>
        <v>1</v>
      </c>
      <c r="M70" s="10"/>
      <c r="N70" s="10">
        <f>SUM(B70:L70)</f>
        <v>5046</v>
      </c>
    </row>
    <row r="72" spans="1:14" x14ac:dyDescent="0.25">
      <c r="A72" s="9" t="s">
        <v>79</v>
      </c>
      <c r="B72" s="9"/>
      <c r="C72" s="9"/>
      <c r="D72" s="9">
        <v>11025</v>
      </c>
      <c r="E72" s="9"/>
      <c r="F72" s="9"/>
      <c r="G72" s="9"/>
      <c r="H72" s="9"/>
      <c r="I72" s="9"/>
      <c r="J72" s="9"/>
      <c r="K72" s="9">
        <v>13</v>
      </c>
      <c r="L72" s="9">
        <v>0</v>
      </c>
      <c r="M72" s="9"/>
      <c r="N72" s="9">
        <f t="shared" ref="N72:N82" si="12">SUM(B72:L72)</f>
        <v>11038</v>
      </c>
    </row>
    <row r="73" spans="1:14" x14ac:dyDescent="0.25">
      <c r="A73" s="11" t="s">
        <v>80</v>
      </c>
      <c r="B73" s="11"/>
      <c r="C73" s="11"/>
      <c r="D73" s="11">
        <v>9256</v>
      </c>
      <c r="E73" s="11"/>
      <c r="F73" s="11"/>
      <c r="G73" s="11"/>
      <c r="H73" s="11"/>
      <c r="I73" s="11"/>
      <c r="J73" s="11"/>
      <c r="K73" s="11">
        <v>12</v>
      </c>
      <c r="L73" s="11">
        <v>0</v>
      </c>
      <c r="M73" s="11"/>
      <c r="N73" s="11">
        <f t="shared" si="12"/>
        <v>9268</v>
      </c>
    </row>
    <row r="74" spans="1:14" x14ac:dyDescent="0.25">
      <c r="A74" s="9" t="s">
        <v>81</v>
      </c>
      <c r="B74" s="9"/>
      <c r="C74" s="9"/>
      <c r="D74" s="9">
        <v>10536</v>
      </c>
      <c r="E74" s="9"/>
      <c r="F74" s="9"/>
      <c r="G74" s="9"/>
      <c r="H74" s="9"/>
      <c r="I74" s="9"/>
      <c r="J74" s="9"/>
      <c r="K74" s="9">
        <v>16</v>
      </c>
      <c r="L74" s="9">
        <v>1</v>
      </c>
      <c r="M74" s="9"/>
      <c r="N74" s="9">
        <f t="shared" si="12"/>
        <v>10553</v>
      </c>
    </row>
    <row r="75" spans="1:14" x14ac:dyDescent="0.25">
      <c r="A75" s="11" t="s">
        <v>82</v>
      </c>
      <c r="B75" s="11"/>
      <c r="C75" s="11"/>
      <c r="D75" s="11">
        <v>11528</v>
      </c>
      <c r="E75" s="11"/>
      <c r="F75" s="11"/>
      <c r="G75" s="11"/>
      <c r="H75" s="11"/>
      <c r="I75" s="11"/>
      <c r="J75" s="11"/>
      <c r="K75" s="11">
        <v>15</v>
      </c>
      <c r="L75" s="11">
        <v>0</v>
      </c>
      <c r="M75" s="11"/>
      <c r="N75" s="11">
        <f t="shared" si="12"/>
        <v>11543</v>
      </c>
    </row>
    <row r="76" spans="1:14" x14ac:dyDescent="0.25">
      <c r="A76" s="9" t="s">
        <v>83</v>
      </c>
      <c r="B76" s="9"/>
      <c r="C76" s="9"/>
      <c r="D76" s="9">
        <v>9742</v>
      </c>
      <c r="E76" s="9"/>
      <c r="F76" s="9"/>
      <c r="G76" s="9"/>
      <c r="H76" s="9"/>
      <c r="I76" s="9"/>
      <c r="J76" s="9"/>
      <c r="K76" s="9">
        <v>6</v>
      </c>
      <c r="L76" s="9">
        <v>0</v>
      </c>
      <c r="M76" s="9"/>
      <c r="N76" s="9">
        <f t="shared" si="12"/>
        <v>9748</v>
      </c>
    </row>
    <row r="77" spans="1:14" x14ac:dyDescent="0.25">
      <c r="A77" s="11" t="s">
        <v>84</v>
      </c>
      <c r="B77" s="11"/>
      <c r="C77" s="11"/>
      <c r="D77" s="11">
        <v>4652</v>
      </c>
      <c r="E77" s="11"/>
      <c r="F77" s="11"/>
      <c r="G77" s="11"/>
      <c r="H77" s="11"/>
      <c r="I77" s="11"/>
      <c r="J77" s="11"/>
      <c r="K77" s="11">
        <v>1</v>
      </c>
      <c r="L77" s="11">
        <v>0</v>
      </c>
      <c r="M77" s="11"/>
      <c r="N77" s="11">
        <f t="shared" si="12"/>
        <v>4653</v>
      </c>
    </row>
    <row r="78" spans="1:14" x14ac:dyDescent="0.25">
      <c r="A78" s="9" t="s">
        <v>85</v>
      </c>
      <c r="B78" s="9"/>
      <c r="C78" s="9"/>
      <c r="D78" s="9">
        <v>6336</v>
      </c>
      <c r="E78" s="9"/>
      <c r="F78" s="9"/>
      <c r="G78" s="9"/>
      <c r="H78" s="9"/>
      <c r="I78" s="9"/>
      <c r="J78" s="9"/>
      <c r="K78" s="9">
        <v>0</v>
      </c>
      <c r="L78" s="9">
        <v>0</v>
      </c>
      <c r="M78" s="9"/>
      <c r="N78" s="9">
        <f t="shared" si="12"/>
        <v>6336</v>
      </c>
    </row>
    <row r="79" spans="1:14" x14ac:dyDescent="0.25">
      <c r="A79" s="11" t="s">
        <v>86</v>
      </c>
      <c r="B79" s="11"/>
      <c r="C79" s="11"/>
      <c r="D79" s="11">
        <v>6652</v>
      </c>
      <c r="E79" s="11"/>
      <c r="F79" s="11"/>
      <c r="G79" s="11"/>
      <c r="H79" s="11"/>
      <c r="I79" s="11"/>
      <c r="J79" s="11"/>
      <c r="K79" s="11">
        <v>0</v>
      </c>
      <c r="L79" s="11">
        <v>0</v>
      </c>
      <c r="M79" s="11"/>
      <c r="N79" s="11">
        <f t="shared" si="12"/>
        <v>6652</v>
      </c>
    </row>
    <row r="80" spans="1:14" x14ac:dyDescent="0.25">
      <c r="A80" s="9" t="s">
        <v>87</v>
      </c>
      <c r="B80" s="9"/>
      <c r="C80" s="9"/>
      <c r="D80" s="9">
        <v>1990</v>
      </c>
      <c r="E80" s="9"/>
      <c r="F80" s="9"/>
      <c r="G80" s="9"/>
      <c r="H80" s="9"/>
      <c r="I80" s="9"/>
      <c r="J80" s="9"/>
      <c r="K80" s="9">
        <v>0</v>
      </c>
      <c r="L80" s="9">
        <v>0</v>
      </c>
      <c r="M80" s="9"/>
      <c r="N80" s="9">
        <f t="shared" si="12"/>
        <v>1990</v>
      </c>
    </row>
    <row r="81" spans="1:14" x14ac:dyDescent="0.25">
      <c r="A81" s="11" t="s">
        <v>88</v>
      </c>
      <c r="B81" s="11"/>
      <c r="C81" s="11"/>
      <c r="D81" s="11">
        <v>1069</v>
      </c>
      <c r="E81" s="11"/>
      <c r="F81" s="11"/>
      <c r="G81" s="11"/>
      <c r="H81" s="11"/>
      <c r="I81" s="11"/>
      <c r="J81" s="11"/>
      <c r="K81" s="11">
        <v>0</v>
      </c>
      <c r="L81" s="11">
        <v>0</v>
      </c>
      <c r="M81" s="11"/>
      <c r="N81" s="11">
        <f t="shared" si="12"/>
        <v>1069</v>
      </c>
    </row>
    <row r="82" spans="1:14" x14ac:dyDescent="0.25">
      <c r="A82" s="9" t="s">
        <v>89</v>
      </c>
      <c r="B82" s="9">
        <f>SUM(B72:B81)</f>
        <v>0</v>
      </c>
      <c r="C82" s="9">
        <f t="shared" ref="C82:J82" si="13">SUM(C72:C81)</f>
        <v>0</v>
      </c>
      <c r="D82" s="9">
        <f t="shared" si="13"/>
        <v>72786</v>
      </c>
      <c r="E82" s="9">
        <f t="shared" si="13"/>
        <v>0</v>
      </c>
      <c r="F82" s="9">
        <f t="shared" si="13"/>
        <v>0</v>
      </c>
      <c r="G82" s="9">
        <f t="shared" si="13"/>
        <v>0</v>
      </c>
      <c r="H82" s="9">
        <f t="shared" si="13"/>
        <v>0</v>
      </c>
      <c r="I82" s="9">
        <f t="shared" si="13"/>
        <v>0</v>
      </c>
      <c r="J82" s="9">
        <f t="shared" si="13"/>
        <v>0</v>
      </c>
      <c r="K82" s="9">
        <f>SUM(K72:K81)</f>
        <v>63</v>
      </c>
      <c r="L82" s="9">
        <f>SUM(L72:L81)</f>
        <v>1</v>
      </c>
      <c r="M82" s="9"/>
      <c r="N82" s="9">
        <f t="shared" si="12"/>
        <v>72850</v>
      </c>
    </row>
    <row r="83" spans="1:14" x14ac:dyDescent="0.25">
      <c r="D83">
        <f>D84</f>
        <v>298502</v>
      </c>
      <c r="N83" t="s">
        <v>92</v>
      </c>
    </row>
    <row r="84" spans="1:14" x14ac:dyDescent="0.25">
      <c r="A84" t="s">
        <v>91</v>
      </c>
      <c r="B84">
        <f>SUM(B2:B82)</f>
        <v>0</v>
      </c>
      <c r="C84">
        <f t="shared" ref="C84:L84" si="14">SUM(C2:C82)</f>
        <v>0</v>
      </c>
      <c r="D84">
        <f t="shared" si="14"/>
        <v>298502</v>
      </c>
      <c r="E84">
        <f t="shared" si="14"/>
        <v>0</v>
      </c>
      <c r="F84">
        <f t="shared" si="14"/>
        <v>0</v>
      </c>
      <c r="G84">
        <f t="shared" si="14"/>
        <v>0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1304</v>
      </c>
      <c r="L84">
        <f t="shared" si="14"/>
        <v>62</v>
      </c>
      <c r="N84">
        <f>SUM(N2:N82)</f>
        <v>299868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Lum &amp; Freq</vt:lpstr>
      <vt:lpstr>Freq pour chaques lum &amp; 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Carré</dc:creator>
  <cp:lastModifiedBy>Arthur Carré</cp:lastModifiedBy>
  <cp:lastPrinted>2018-05-09T20:55:21Z</cp:lastPrinted>
  <dcterms:created xsi:type="dcterms:W3CDTF">2018-05-09T20:36:27Z</dcterms:created>
  <dcterms:modified xsi:type="dcterms:W3CDTF">2018-05-19T17:31:20Z</dcterms:modified>
</cp:coreProperties>
</file>