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7D77D162-E706-49E8-8550-273CB2028FE6}" xr6:coauthVersionLast="47" xr6:coauthVersionMax="47" xr10:uidLastSave="{00000000-0000-0000-0000-000000000000}"/>
  <bookViews>
    <workbookView xWindow="-108" yWindow="-108" windowWidth="23256" windowHeight="12456" xr2:uid="{22A0D8CC-B5D6-430F-AAA9-8DFE81B42F47}"/>
  </bookViews>
  <sheets>
    <sheet name="Hoja1" sheetId="1" r:id="rId1"/>
  </sheets>
  <definedNames>
    <definedName name="_xlnm._FilterDatabase" localSheetId="0" hidden="1">Hoja1!$A$10:$D$27</definedName>
    <definedName name="_xlnm.Extract" localSheetId="0">Hoja1!$K$14:$N$14</definedName>
    <definedName name="_xlnm.Criteria" localSheetId="0">Hoja1!$K$11:$K$12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1" l="1"/>
  <c r="F12" i="1"/>
  <c r="I12" i="1"/>
  <c r="E2" i="1"/>
  <c r="E7" i="1" s="1"/>
  <c r="E5" i="1"/>
  <c r="E3" i="1"/>
  <c r="E6" i="1"/>
  <c r="E4" i="1"/>
</calcChain>
</file>

<file path=xl/sharedStrings.xml><?xml version="1.0" encoding="utf-8"?>
<sst xmlns="http://schemas.openxmlformats.org/spreadsheetml/2006/main" count="102" uniqueCount="30">
  <si>
    <t>HAB. 1 CAMA</t>
  </si>
  <si>
    <t>HAB. 2 CAMAS</t>
  </si>
  <si>
    <t>HAB. DOBLE</t>
  </si>
  <si>
    <t>SUITE 1</t>
  </si>
  <si>
    <t>SUITE 2</t>
  </si>
  <si>
    <t>HABITACION</t>
  </si>
  <si>
    <t>PRECIO/NOCHE</t>
  </si>
  <si>
    <t>ENERO</t>
  </si>
  <si>
    <t>FEBRERO</t>
  </si>
  <si>
    <t>TOTAL/MESES</t>
  </si>
  <si>
    <t>Total</t>
  </si>
  <si>
    <t>FECHA</t>
  </si>
  <si>
    <t>VENDEDOR</t>
  </si>
  <si>
    <t>VENTAS</t>
  </si>
  <si>
    <t>CIUDADES</t>
  </si>
  <si>
    <t>MARIA</t>
  </si>
  <si>
    <t>ESTHER</t>
  </si>
  <si>
    <t>LIONEL</t>
  </si>
  <si>
    <t>IGNASI</t>
  </si>
  <si>
    <t>CARME</t>
  </si>
  <si>
    <t>INGRID</t>
  </si>
  <si>
    <t>ALBERTO</t>
  </si>
  <si>
    <t>BARCELONA</t>
  </si>
  <si>
    <t>TARRAGONA</t>
  </si>
  <si>
    <t>GIRONA</t>
  </si>
  <si>
    <t>LLEIDA</t>
  </si>
  <si>
    <t>FILTRAR LAS VENTAS SUPERIORES AL PROMEDIO</t>
  </si>
  <si>
    <t>PROMEDIO</t>
  </si>
  <si>
    <t>CRITERIO</t>
  </si>
  <si>
    <t>FILTRAR LAS VENTAS DEL MES DE AGOSTO QUE NO SON DE LIONEL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</si>
</sst>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7" formatCode="0.0"/>
  </numFmts>
  <fonts count="3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3" borderId="3" xfId="0" applyNumberFormat="1" applyFill="1" applyBorder="1"/>
    <xf numFmtId="164" fontId="0" fillId="4" borderId="3" xfId="0" applyNumberFormat="1" applyFill="1" applyBorder="1"/>
    <xf numFmtId="164" fontId="0" fillId="5" borderId="3" xfId="0" applyNumberForma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164" fontId="0" fillId="5" borderId="9" xfId="0" applyNumberFormat="1" applyFill="1" applyBorder="1"/>
    <xf numFmtId="164" fontId="0" fillId="0" borderId="10" xfId="0" applyNumberFormat="1" applyBorder="1"/>
    <xf numFmtId="14" fontId="0" fillId="0" borderId="1" xfId="0" applyNumberFormat="1" applyBorder="1"/>
    <xf numFmtId="0" fontId="0" fillId="0" borderId="0" xfId="0" applyBorder="1"/>
    <xf numFmtId="0" fontId="2" fillId="6" borderId="1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0" fillId="7" borderId="1" xfId="0" applyFill="1" applyBorder="1"/>
    <xf numFmtId="167" fontId="0" fillId="7" borderId="1" xfId="0" applyNumberFormat="1" applyFill="1" applyBorder="1"/>
  </cellXfs>
  <cellStyles count="1">
    <cellStyle name="Normal" xfId="0" builtinId="0"/>
  </cellStyles>
  <dxfs count="13">
    <dxf>
      <numFmt numFmtId="164" formatCode="#,##0.00\ &quot;€&quot;"/>
      <border diagonalUp="0" diagonalDown="0" outline="0">
        <left/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839E6-F547-4990-8408-6C6F7A4AB5E2}" name="Tabla_Enero_Febrero" displayName="Tabla_Enero_Febrero" ref="A1:E7" totalsRowCount="1" headerRowDxfId="12" headerRowBorderDxfId="11" tableBorderDxfId="10" totalsRowBorderDxfId="9">
  <autoFilter ref="A1:E6" xr:uid="{28C839E6-F547-4990-8408-6C6F7A4AB5E2}"/>
  <tableColumns count="5">
    <tableColumn id="1" xr3:uid="{D7BD8451-5630-47E8-9FA8-7E395E81F47E}" name="HABITACION" totalsRowLabel="Total" dataDxfId="8" totalsRowDxfId="7"/>
    <tableColumn id="2" xr3:uid="{69CAACDC-FF6B-43F9-98D9-4ED7DCAB5084}" name="PRECIO/NOCHE" dataDxfId="6" totalsRowDxfId="5"/>
    <tableColumn id="3" xr3:uid="{569C34B1-61EF-4E51-BB30-7F2883FC071F}" name="ENERO" dataDxfId="4" totalsRowDxfId="3"/>
    <tableColumn id="4" xr3:uid="{EBE6E98B-D850-49C7-9F8B-1F9172183B22}" name="FEBRERO" dataDxfId="2" totalsRowDxfId="1"/>
    <tableColumn id="5" xr3:uid="{3AE7D534-E81B-46DE-B2AE-EECC0AE62A7E}" name="TOTAL/MESES" totalsRowFunction="sum" totalsRowDxfId="0">
      <calculatedColumnFormula>B2*(C2+D2)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C3E2-1493-4925-8E3E-3034F78E22C3}">
  <dimension ref="A1:O29"/>
  <sheetViews>
    <sheetView tabSelected="1" topLeftCell="A7" workbookViewId="0">
      <selection activeCell="F10" sqref="F10:I10"/>
    </sheetView>
  </sheetViews>
  <sheetFormatPr baseColWidth="10" defaultRowHeight="14.4" x14ac:dyDescent="0.3"/>
  <cols>
    <col min="1" max="1" width="13.44140625" customWidth="1"/>
    <col min="2" max="2" width="16.109375" customWidth="1"/>
    <col min="5" max="5" width="14.33203125" customWidth="1"/>
    <col min="14" max="14" width="11.5546875" customWidth="1"/>
  </cols>
  <sheetData>
    <row r="1" spans="1:15" x14ac:dyDescent="0.3">
      <c r="A1" s="7" t="s">
        <v>5</v>
      </c>
      <c r="B1" s="8" t="s">
        <v>6</v>
      </c>
      <c r="C1" s="8" t="s">
        <v>7</v>
      </c>
      <c r="D1" s="8" t="s">
        <v>8</v>
      </c>
      <c r="E1" s="9" t="s">
        <v>9</v>
      </c>
    </row>
    <row r="2" spans="1:15" x14ac:dyDescent="0.3">
      <c r="A2" s="3" t="s">
        <v>1</v>
      </c>
      <c r="B2" s="2">
        <v>85</v>
      </c>
      <c r="C2" s="1">
        <v>25</v>
      </c>
      <c r="D2" s="1">
        <v>29</v>
      </c>
      <c r="E2" s="4">
        <f>B2*(C2+D2)</f>
        <v>4590</v>
      </c>
    </row>
    <row r="3" spans="1:15" x14ac:dyDescent="0.3">
      <c r="A3" s="3" t="s">
        <v>3</v>
      </c>
      <c r="B3" s="2">
        <v>185</v>
      </c>
      <c r="C3" s="1">
        <v>10</v>
      </c>
      <c r="D3" s="1">
        <v>19</v>
      </c>
      <c r="E3" s="4">
        <f>B3*(C3+D3)</f>
        <v>5365</v>
      </c>
    </row>
    <row r="4" spans="1:15" x14ac:dyDescent="0.3">
      <c r="A4" s="3" t="s">
        <v>0</v>
      </c>
      <c r="B4" s="2">
        <v>60</v>
      </c>
      <c r="C4" s="1">
        <v>30</v>
      </c>
      <c r="D4" s="1">
        <v>27</v>
      </c>
      <c r="E4" s="5">
        <f>B4*(C4+D4)</f>
        <v>3420</v>
      </c>
    </row>
    <row r="5" spans="1:15" x14ac:dyDescent="0.3">
      <c r="A5" s="3" t="s">
        <v>2</v>
      </c>
      <c r="B5" s="2">
        <v>90</v>
      </c>
      <c r="C5" s="1">
        <v>30</v>
      </c>
      <c r="D5" s="1">
        <v>29</v>
      </c>
      <c r="E5" s="6">
        <f>B5*(C5+D5)</f>
        <v>5310</v>
      </c>
    </row>
    <row r="6" spans="1:15" x14ac:dyDescent="0.3">
      <c r="A6" s="10" t="s">
        <v>4</v>
      </c>
      <c r="B6" s="11">
        <v>190</v>
      </c>
      <c r="C6" s="12">
        <v>9</v>
      </c>
      <c r="D6" s="12">
        <v>15</v>
      </c>
      <c r="E6" s="13">
        <f>B6*(C6+D6)</f>
        <v>4560</v>
      </c>
    </row>
    <row r="7" spans="1:15" x14ac:dyDescent="0.3">
      <c r="A7" s="10" t="s">
        <v>10</v>
      </c>
      <c r="B7" s="12"/>
      <c r="C7" s="12"/>
      <c r="D7" s="12"/>
      <c r="E7" s="14">
        <f>SUBTOTAL(109,Tabla_Enero_Febrero[TOTAL/MESES])</f>
        <v>23245</v>
      </c>
    </row>
    <row r="10" spans="1:15" x14ac:dyDescent="0.3">
      <c r="A10" s="17" t="s">
        <v>11</v>
      </c>
      <c r="B10" s="17" t="s">
        <v>12</v>
      </c>
      <c r="C10" s="17" t="s">
        <v>13</v>
      </c>
      <c r="D10" s="17" t="s">
        <v>14</v>
      </c>
      <c r="F10" s="18" t="s">
        <v>26</v>
      </c>
      <c r="G10" s="19"/>
      <c r="H10" s="19"/>
      <c r="I10" s="20"/>
      <c r="K10" s="18" t="s">
        <v>29</v>
      </c>
      <c r="L10" s="19"/>
      <c r="M10" s="19"/>
      <c r="N10" s="19"/>
      <c r="O10" s="19"/>
    </row>
    <row r="11" spans="1:15" x14ac:dyDescent="0.3">
      <c r="A11" s="15">
        <v>43871</v>
      </c>
      <c r="B11" s="1" t="s">
        <v>15</v>
      </c>
      <c r="C11" s="1">
        <v>1020</v>
      </c>
      <c r="D11" s="1" t="s">
        <v>22</v>
      </c>
      <c r="F11" s="21" t="s">
        <v>28</v>
      </c>
      <c r="G11" s="21" t="s">
        <v>12</v>
      </c>
      <c r="I11" s="21" t="s">
        <v>27</v>
      </c>
      <c r="K11" s="21" t="s">
        <v>28</v>
      </c>
    </row>
    <row r="12" spans="1:15" x14ac:dyDescent="0.3">
      <c r="A12" s="15">
        <v>43893</v>
      </c>
      <c r="B12" s="1" t="s">
        <v>16</v>
      </c>
      <c r="C12" s="1">
        <v>2360</v>
      </c>
      <c r="D12" s="1" t="s">
        <v>23</v>
      </c>
      <c r="F12" s="21" t="b">
        <f>C11&gt;AVERAGE(C11:C27)</f>
        <v>0</v>
      </c>
      <c r="G12" s="21" t="s">
        <v>17</v>
      </c>
      <c r="I12" s="22">
        <f>AVERAGE(C11:C27)</f>
        <v>5302.0588235294117</v>
      </c>
      <c r="K12" s="22" t="b">
        <f>AND(B11&lt;&gt;"LIONEL",MONTH(A11)=8)</f>
        <v>0</v>
      </c>
    </row>
    <row r="13" spans="1:15" x14ac:dyDescent="0.3">
      <c r="A13" s="15">
        <v>43987</v>
      </c>
      <c r="B13" s="1" t="s">
        <v>17</v>
      </c>
      <c r="C13" s="1">
        <v>9850</v>
      </c>
      <c r="D13" s="1" t="s">
        <v>24</v>
      </c>
    </row>
    <row r="14" spans="1:15" x14ac:dyDescent="0.3">
      <c r="A14" s="15">
        <v>44418</v>
      </c>
      <c r="B14" s="1" t="s">
        <v>15</v>
      </c>
      <c r="C14" s="1">
        <v>2360</v>
      </c>
      <c r="D14" s="1" t="s">
        <v>24</v>
      </c>
      <c r="F14" s="17" t="s">
        <v>11</v>
      </c>
      <c r="G14" s="17" t="s">
        <v>12</v>
      </c>
      <c r="H14" s="17" t="s">
        <v>13</v>
      </c>
      <c r="I14" s="17" t="s">
        <v>14</v>
      </c>
      <c r="K14" s="17" t="s">
        <v>11</v>
      </c>
      <c r="L14" s="17" t="s">
        <v>12</v>
      </c>
      <c r="M14" s="17" t="s">
        <v>13</v>
      </c>
      <c r="N14" s="17" t="s">
        <v>14</v>
      </c>
    </row>
    <row r="15" spans="1:15" x14ac:dyDescent="0.3">
      <c r="A15" s="15">
        <v>44423</v>
      </c>
      <c r="B15" s="1" t="s">
        <v>17</v>
      </c>
      <c r="C15" s="1">
        <v>5900</v>
      </c>
      <c r="D15" s="1" t="s">
        <v>22</v>
      </c>
      <c r="F15" s="15">
        <v>43987</v>
      </c>
      <c r="G15" s="1" t="s">
        <v>17</v>
      </c>
      <c r="H15" s="1">
        <v>9850</v>
      </c>
      <c r="I15" s="1" t="s">
        <v>24</v>
      </c>
      <c r="K15" s="15">
        <v>44418</v>
      </c>
      <c r="L15" s="1" t="s">
        <v>15</v>
      </c>
      <c r="M15" s="1">
        <v>2360</v>
      </c>
      <c r="N15" s="1" t="s">
        <v>24</v>
      </c>
    </row>
    <row r="16" spans="1:15" x14ac:dyDescent="0.3">
      <c r="A16" s="15">
        <v>44475</v>
      </c>
      <c r="B16" s="1" t="s">
        <v>18</v>
      </c>
      <c r="C16" s="1">
        <v>3795</v>
      </c>
      <c r="D16" s="1" t="s">
        <v>25</v>
      </c>
      <c r="F16" s="15">
        <v>44423</v>
      </c>
      <c r="G16" s="1" t="s">
        <v>17</v>
      </c>
      <c r="H16" s="1">
        <v>5900</v>
      </c>
      <c r="I16" s="1" t="s">
        <v>22</v>
      </c>
      <c r="K16" s="15">
        <v>44798</v>
      </c>
      <c r="L16" s="1" t="s">
        <v>19</v>
      </c>
      <c r="M16" s="1">
        <v>2591</v>
      </c>
      <c r="N16" s="1" t="s">
        <v>24</v>
      </c>
    </row>
    <row r="17" spans="1:14" x14ac:dyDescent="0.3">
      <c r="A17" s="15">
        <v>43536</v>
      </c>
      <c r="B17" s="1" t="s">
        <v>16</v>
      </c>
      <c r="C17" s="1">
        <v>3946</v>
      </c>
      <c r="D17" s="1" t="s">
        <v>22</v>
      </c>
      <c r="F17" s="15">
        <v>45089</v>
      </c>
      <c r="G17" s="1" t="s">
        <v>17</v>
      </c>
      <c r="H17" s="1">
        <v>10500</v>
      </c>
      <c r="I17" s="1" t="s">
        <v>23</v>
      </c>
      <c r="K17" s="15">
        <v>44429</v>
      </c>
      <c r="L17" s="1" t="s">
        <v>19</v>
      </c>
      <c r="M17" s="1">
        <v>3789</v>
      </c>
      <c r="N17" s="1" t="s">
        <v>23</v>
      </c>
    </row>
    <row r="18" spans="1:14" x14ac:dyDescent="0.3">
      <c r="A18" s="15">
        <v>44798</v>
      </c>
      <c r="B18" s="1" t="s">
        <v>19</v>
      </c>
      <c r="C18" s="1">
        <v>2591</v>
      </c>
      <c r="D18" s="1" t="s">
        <v>24</v>
      </c>
      <c r="F18" s="15">
        <v>44785</v>
      </c>
      <c r="G18" s="1" t="s">
        <v>17</v>
      </c>
      <c r="H18" s="1">
        <v>8700</v>
      </c>
      <c r="I18" s="1" t="s">
        <v>24</v>
      </c>
      <c r="K18" s="15">
        <v>45152</v>
      </c>
      <c r="L18" s="1" t="s">
        <v>21</v>
      </c>
      <c r="M18" s="1">
        <v>6812</v>
      </c>
      <c r="N18" s="1" t="s">
        <v>22</v>
      </c>
    </row>
    <row r="19" spans="1:14" x14ac:dyDescent="0.3">
      <c r="A19" s="15">
        <v>44429</v>
      </c>
      <c r="B19" s="1" t="s">
        <v>19</v>
      </c>
      <c r="C19" s="1">
        <v>3789</v>
      </c>
      <c r="D19" s="1" t="s">
        <v>23</v>
      </c>
      <c r="F19" s="15">
        <v>45059</v>
      </c>
      <c r="G19" s="1" t="s">
        <v>15</v>
      </c>
      <c r="H19" s="1">
        <v>6700</v>
      </c>
      <c r="I19" s="1" t="s">
        <v>25</v>
      </c>
    </row>
    <row r="20" spans="1:14" x14ac:dyDescent="0.3">
      <c r="A20" s="15">
        <v>45089</v>
      </c>
      <c r="B20" s="1" t="s">
        <v>17</v>
      </c>
      <c r="C20" s="1">
        <v>10500</v>
      </c>
      <c r="D20" s="1" t="s">
        <v>23</v>
      </c>
      <c r="F20" s="15">
        <v>45152</v>
      </c>
      <c r="G20" s="1" t="s">
        <v>21</v>
      </c>
      <c r="H20" s="1">
        <v>6812</v>
      </c>
      <c r="I20" s="1" t="s">
        <v>22</v>
      </c>
    </row>
    <row r="21" spans="1:14" x14ac:dyDescent="0.3">
      <c r="A21" s="15">
        <v>44785</v>
      </c>
      <c r="B21" s="1" t="s">
        <v>17</v>
      </c>
      <c r="C21" s="1">
        <v>8700</v>
      </c>
      <c r="D21" s="1" t="s">
        <v>24</v>
      </c>
      <c r="F21" s="15">
        <v>44762</v>
      </c>
      <c r="G21" s="1" t="s">
        <v>15</v>
      </c>
      <c r="H21" s="1">
        <v>7600</v>
      </c>
      <c r="I21" s="1" t="s">
        <v>22</v>
      </c>
    </row>
    <row r="22" spans="1:14" x14ac:dyDescent="0.3">
      <c r="A22" s="15">
        <v>45059</v>
      </c>
      <c r="B22" s="1" t="s">
        <v>15</v>
      </c>
      <c r="C22" s="1">
        <v>6700</v>
      </c>
      <c r="D22" s="1" t="s">
        <v>25</v>
      </c>
      <c r="F22" s="15">
        <v>45366</v>
      </c>
      <c r="G22" s="1" t="s">
        <v>17</v>
      </c>
      <c r="H22" s="1">
        <v>8611</v>
      </c>
      <c r="I22" s="1" t="s">
        <v>24</v>
      </c>
    </row>
    <row r="23" spans="1:14" x14ac:dyDescent="0.3">
      <c r="A23" s="15">
        <v>45190</v>
      </c>
      <c r="B23" s="1" t="s">
        <v>20</v>
      </c>
      <c r="C23" s="1">
        <v>4578</v>
      </c>
      <c r="D23" s="1" t="s">
        <v>23</v>
      </c>
    </row>
    <row r="24" spans="1:14" x14ac:dyDescent="0.3">
      <c r="A24" s="15">
        <v>45152</v>
      </c>
      <c r="B24" s="1" t="s">
        <v>21</v>
      </c>
      <c r="C24" s="1">
        <v>6812</v>
      </c>
      <c r="D24" s="1" t="s">
        <v>22</v>
      </c>
      <c r="F24" s="17" t="s">
        <v>11</v>
      </c>
      <c r="G24" s="17" t="s">
        <v>12</v>
      </c>
      <c r="H24" s="17" t="s">
        <v>13</v>
      </c>
      <c r="I24" s="17" t="s">
        <v>14</v>
      </c>
    </row>
    <row r="25" spans="1:14" x14ac:dyDescent="0.3">
      <c r="A25" s="15">
        <v>44762</v>
      </c>
      <c r="B25" s="1" t="s">
        <v>15</v>
      </c>
      <c r="C25" s="1">
        <v>7600</v>
      </c>
      <c r="D25" s="1" t="s">
        <v>22</v>
      </c>
      <c r="F25" s="15">
        <v>43987</v>
      </c>
      <c r="G25" s="1" t="s">
        <v>17</v>
      </c>
      <c r="H25" s="1">
        <v>9850</v>
      </c>
      <c r="I25" s="1" t="s">
        <v>24</v>
      </c>
    </row>
    <row r="26" spans="1:14" x14ac:dyDescent="0.3">
      <c r="A26" s="15">
        <v>45366</v>
      </c>
      <c r="B26" s="1" t="s">
        <v>17</v>
      </c>
      <c r="C26" s="1">
        <v>8611</v>
      </c>
      <c r="D26" s="1" t="s">
        <v>24</v>
      </c>
      <c r="F26" s="15">
        <v>44423</v>
      </c>
      <c r="G26" s="1" t="s">
        <v>17</v>
      </c>
      <c r="H26" s="1">
        <v>5900</v>
      </c>
      <c r="I26" s="1" t="s">
        <v>22</v>
      </c>
    </row>
    <row r="27" spans="1:14" x14ac:dyDescent="0.3">
      <c r="A27" s="15">
        <v>45119</v>
      </c>
      <c r="B27" s="1" t="s">
        <v>19</v>
      </c>
      <c r="C27" s="1">
        <v>1023</v>
      </c>
      <c r="D27" s="1" t="s">
        <v>22</v>
      </c>
      <c r="F27" s="15">
        <v>45089</v>
      </c>
      <c r="G27" s="1" t="s">
        <v>17</v>
      </c>
      <c r="H27" s="1">
        <v>10500</v>
      </c>
      <c r="I27" s="1" t="s">
        <v>23</v>
      </c>
    </row>
    <row r="28" spans="1:14" x14ac:dyDescent="0.3">
      <c r="A28" s="16"/>
      <c r="B28" s="16"/>
      <c r="C28" s="16"/>
      <c r="D28" s="16"/>
      <c r="F28" s="15">
        <v>44785</v>
      </c>
      <c r="G28" s="1" t="s">
        <v>17</v>
      </c>
      <c r="H28" s="1">
        <v>8700</v>
      </c>
      <c r="I28" s="1" t="s">
        <v>24</v>
      </c>
    </row>
    <row r="29" spans="1:14" x14ac:dyDescent="0.3">
      <c r="A29" s="16"/>
      <c r="B29" s="16"/>
      <c r="C29" s="16"/>
      <c r="D29" s="16"/>
      <c r="F29" s="15">
        <v>45366</v>
      </c>
      <c r="G29" s="1" t="s">
        <v>17</v>
      </c>
      <c r="H29" s="1">
        <v>8611</v>
      </c>
      <c r="I29" s="1" t="s">
        <v>24</v>
      </c>
    </row>
  </sheetData>
  <mergeCells count="2">
    <mergeCell ref="F10:I10"/>
    <mergeCell ref="K10:O10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Hoja1!Área_de_extracción</vt:lpstr>
      <vt:lpstr>Hoja1!Criterios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2024-07-05T07:08:35Z</dcterms:created>
  <dcterms:modified xsi:type="dcterms:W3CDTF">2024-07-05T09:45:23Z</dcterms:modified>
</cp:coreProperties>
</file>