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S Data Science- Simplilearn\Assignments\Excel\"/>
    </mc:Choice>
  </mc:AlternateContent>
  <bookViews>
    <workbookView xWindow="-120" yWindow="-120" windowWidth="29040" windowHeight="14610" activeTab="1"/>
  </bookViews>
  <sheets>
    <sheet name="tip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" i="2"/>
  <c r="V14" i="2" l="1"/>
  <c r="U14" i="2"/>
  <c r="U13" i="2"/>
  <c r="T14" i="2"/>
  <c r="T13" i="2"/>
  <c r="T12" i="2"/>
  <c r="S12" i="2"/>
  <c r="S14" i="2"/>
  <c r="S13" i="2"/>
  <c r="S11" i="2"/>
  <c r="R14" i="2"/>
  <c r="R13" i="2"/>
  <c r="R12" i="2"/>
  <c r="R11" i="2"/>
  <c r="R10" i="2"/>
  <c r="Q14" i="2"/>
  <c r="Q13" i="2"/>
  <c r="Q12" i="2"/>
  <c r="Q11" i="2"/>
  <c r="Q10" i="2"/>
  <c r="B3" i="2"/>
  <c r="B4" i="2"/>
  <c r="Q9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" i="2"/>
</calcChain>
</file>

<file path=xl/sharedStrings.xml><?xml version="1.0" encoding="utf-8"?>
<sst xmlns="http://schemas.openxmlformats.org/spreadsheetml/2006/main" count="2032" uniqueCount="35">
  <si>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</si>
  <si>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</si>
  <si>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</si>
  <si>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</si>
  <si>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</si>
  <si>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</si>
  <si>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</si>
  <si>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</si>
  <si>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</si>
  <si>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</si>
  <si>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</si>
  <si>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</si>
  <si>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</si>
  <si>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</si>
  <si>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</si>
  <si>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</si>
  <si>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</si>
  <si>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</si>
  <si>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</si>
  <si>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</si>
  <si>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</si>
  <si>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</si>
  <si>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</si>
  <si>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</si>
  <si>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</si>
  <si>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</si>
  <si>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sex_num</t>
  </si>
  <si>
    <t>smoker_num</t>
  </si>
  <si>
    <t>time_num</t>
  </si>
  <si>
    <t>day_num</t>
  </si>
  <si>
    <t>No missing data found</t>
  </si>
  <si>
    <t>Since, we are asked to predict(forcast) tips, we will use Regression!</t>
  </si>
  <si>
    <t>Smoker</t>
  </si>
  <si>
    <t xml:space="preserve">Numeric value 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</si>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</sst>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5" borderId="3" applyNumberFormat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4" borderId="2" xfId="3"/>
    <xf numFmtId="0" fontId="4" fillId="5" borderId="3" xfId="4"/>
    <xf numFmtId="0" fontId="6" fillId="6" borderId="0" xfId="5"/>
    <xf numFmtId="0" fontId="6" fillId="7" borderId="0" xfId="6"/>
    <xf numFmtId="0" fontId="0" fillId="0" borderId="0" xfId="0"/>
    <xf numFmtId="0" fontId="0" fillId="0" borderId="1" xfId="0" applyBorder="1"/>
    <xf numFmtId="0" fontId="5" fillId="0" borderId="1" xfId="0" applyFont="1" applyBorder="1"/>
    <xf numFmtId="0" fontId="0" fillId="0" borderId="1" xfId="0" applyBorder="1" applyAlignment="1">
      <alignment horizontal="center"/>
    </xf>
    <xf numFmtId="0" fontId="1" fillId="2" borderId="0" xfId="1"/>
    <xf numFmtId="0" fontId="2" fillId="3" borderId="0" xfId="2" applyAlignment="1">
      <alignment horizontal="center"/>
    </xf>
  </cellXfs>
  <cellStyles count="7">
    <cellStyle name="60% - Accent6" xfId="6" builtinId="52"/>
    <cellStyle name="Accent6" xfId="5" builtinId="49"/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workbookViewId="0">
      <selection sqref="A1:G245"/>
    </sheetView>
  </sheetViews>
  <sheetFormatPr defaultColWidth="13.42578125" defaultRowHeight="15" x14ac:dyDescent="0.25"/>
  <cols>
    <col min="11" max="11" width="46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</row>
    <row r="2" spans="1:11" x14ac:dyDescent="0.25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1" x14ac:dyDescent="0.25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1" t="s">
        <v>17</v>
      </c>
      <c r="K3" s="1" t="s">
        <v>18</v>
      </c>
    </row>
    <row r="4" spans="1:11" x14ac:dyDescent="0.25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1" t="s">
        <v>13</v>
      </c>
      <c r="K4" s="1" t="s">
        <v>24</v>
      </c>
    </row>
    <row r="5" spans="1:11" x14ac:dyDescent="0.25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1" t="s">
        <v>12</v>
      </c>
      <c r="K5" s="1" t="s">
        <v>19</v>
      </c>
    </row>
    <row r="6" spans="1:11" x14ac:dyDescent="0.25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J6" s="1" t="s">
        <v>11</v>
      </c>
      <c r="K6" s="1" t="s">
        <v>25</v>
      </c>
    </row>
    <row r="7" spans="1:11" x14ac:dyDescent="0.25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J7" s="1" t="s">
        <v>10</v>
      </c>
      <c r="K7" s="1" t="s">
        <v>20</v>
      </c>
    </row>
    <row r="8" spans="1:11" x14ac:dyDescent="0.2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J8" s="1" t="s">
        <v>21</v>
      </c>
      <c r="K8" s="1" t="s">
        <v>22</v>
      </c>
    </row>
    <row r="9" spans="1:11" x14ac:dyDescent="0.25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J9" s="1" t="s">
        <v>15</v>
      </c>
      <c r="K9" s="1" t="s">
        <v>23</v>
      </c>
    </row>
    <row r="10" spans="1:11" x14ac:dyDescent="0.25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</row>
    <row r="11" spans="1:11" x14ac:dyDescent="0.25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11" x14ac:dyDescent="0.25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</row>
    <row r="13" spans="1:11" x14ac:dyDescent="0.25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</row>
    <row r="14" spans="1:11" x14ac:dyDescent="0.25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</row>
    <row r="15" spans="1:11" x14ac:dyDescent="0.25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11" x14ac:dyDescent="0.25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</row>
    <row r="17" spans="1:7" x14ac:dyDescent="0.25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</row>
    <row r="18" spans="1:7" x14ac:dyDescent="0.25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</row>
    <row r="19" spans="1:7" x14ac:dyDescent="0.25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</row>
    <row r="20" spans="1:7" x14ac:dyDescent="0.25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</row>
    <row r="21" spans="1:7" x14ac:dyDescent="0.25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</row>
    <row r="22" spans="1:7" x14ac:dyDescent="0.25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</row>
    <row r="23" spans="1:7" x14ac:dyDescent="0.25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</row>
    <row r="24" spans="1:7" x14ac:dyDescent="0.25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</row>
    <row r="25" spans="1:7" x14ac:dyDescent="0.25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</row>
    <row r="26" spans="1:7" x14ac:dyDescent="0.25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</row>
    <row r="27" spans="1:7" x14ac:dyDescent="0.25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7" x14ac:dyDescent="0.2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7" x14ac:dyDescent="0.2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7" x14ac:dyDescent="0.25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7" x14ac:dyDescent="0.25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7" x14ac:dyDescent="0.25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25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25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25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25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25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25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25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25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25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25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25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25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25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25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25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25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25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25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25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25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25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25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25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25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25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25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25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25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25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25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2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25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25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25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25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25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2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25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25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25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2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25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25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25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25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25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2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25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25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25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25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25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25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25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25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2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25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25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25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25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25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25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25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25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25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25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25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25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25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25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25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25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25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25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25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25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25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25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25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25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2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25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25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25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25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25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25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25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25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25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25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25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2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25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25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25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2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2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25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25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25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25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2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25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25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2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2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2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25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25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25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2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25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25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25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25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25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25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2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25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2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25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25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25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25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25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25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25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25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25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25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25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2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25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25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25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25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25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2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25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25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25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25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25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25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2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2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25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25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25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25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25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25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25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2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25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25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25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25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25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25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25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25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25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25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2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25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2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2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25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25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2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</row>
    <row r="205" spans="1:7" x14ac:dyDescent="0.25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</row>
    <row r="206" spans="1:7" x14ac:dyDescent="0.25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</row>
    <row r="207" spans="1:7" x14ac:dyDescent="0.25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</row>
    <row r="208" spans="1:7" x14ac:dyDescent="0.25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</row>
    <row r="209" spans="1:7" x14ac:dyDescent="0.25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</row>
    <row r="210" spans="1:7" x14ac:dyDescent="0.25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</row>
    <row r="211" spans="1:7" x14ac:dyDescent="0.25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</row>
    <row r="212" spans="1:7" x14ac:dyDescent="0.25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</row>
    <row r="213" spans="1:7" x14ac:dyDescent="0.25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</row>
    <row r="214" spans="1:7" x14ac:dyDescent="0.25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</row>
    <row r="215" spans="1:7" x14ac:dyDescent="0.25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</row>
    <row r="216" spans="1:7" x14ac:dyDescent="0.25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</row>
    <row r="217" spans="1:7" x14ac:dyDescent="0.25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</row>
    <row r="218" spans="1:7" x14ac:dyDescent="0.25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</row>
    <row r="219" spans="1:7" x14ac:dyDescent="0.25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</row>
    <row r="220" spans="1:7" x14ac:dyDescent="0.25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</row>
    <row r="221" spans="1:7" x14ac:dyDescent="0.25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</row>
    <row r="222" spans="1:7" x14ac:dyDescent="0.25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</row>
    <row r="223" spans="1:7" x14ac:dyDescent="0.25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</row>
    <row r="224" spans="1:7" x14ac:dyDescent="0.25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</row>
    <row r="225" spans="1:7" x14ac:dyDescent="0.25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</row>
    <row r="226" spans="1:7" x14ac:dyDescent="0.25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</row>
    <row r="227" spans="1:7" x14ac:dyDescent="0.25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</row>
    <row r="228" spans="1:7" x14ac:dyDescent="0.25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</row>
    <row r="229" spans="1:7" x14ac:dyDescent="0.25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</row>
    <row r="230" spans="1:7" x14ac:dyDescent="0.25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</row>
    <row r="231" spans="1:7" x14ac:dyDescent="0.25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</row>
    <row r="232" spans="1:7" x14ac:dyDescent="0.25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</row>
    <row r="233" spans="1:7" x14ac:dyDescent="0.25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</row>
    <row r="234" spans="1:7" x14ac:dyDescent="0.25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</row>
    <row r="235" spans="1:7" x14ac:dyDescent="0.25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</row>
    <row r="236" spans="1:7" x14ac:dyDescent="0.25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</row>
    <row r="237" spans="1:7" x14ac:dyDescent="0.25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</row>
    <row r="238" spans="1:7" x14ac:dyDescent="0.25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</row>
    <row r="239" spans="1:7" x14ac:dyDescent="0.25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</row>
    <row r="240" spans="1:7" x14ac:dyDescent="0.25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</row>
    <row r="241" spans="1:7" x14ac:dyDescent="0.25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</row>
    <row r="242" spans="1:7" x14ac:dyDescent="0.25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</row>
    <row r="243" spans="1:7" x14ac:dyDescent="0.25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</row>
    <row r="244" spans="1:7" x14ac:dyDescent="0.25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</row>
    <row r="245" spans="1:7" x14ac:dyDescent="0.25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5"/>
  <sheetViews>
    <sheetView tabSelected="1" workbookViewId="0">
      <selection activeCell="N10" sqref="N10"/>
    </sheetView>
  </sheetViews>
  <sheetFormatPr defaultRowHeight="15" x14ac:dyDescent="0.25"/>
  <sheetData>
    <row r="1" spans="1:23" x14ac:dyDescent="0.25">
      <c r="A1" t="s">
        <v>14</v>
      </c>
      <c r="B1" s="2" t="s">
        <v>26</v>
      </c>
      <c r="C1" t="s">
        <v>13</v>
      </c>
      <c r="D1" s="2" t="s">
        <v>27</v>
      </c>
      <c r="E1" t="s">
        <v>12</v>
      </c>
      <c r="F1" s="2" t="s">
        <v>29</v>
      </c>
      <c r="G1" t="s">
        <v>11</v>
      </c>
      <c r="H1" s="2" t="s">
        <v>28</v>
      </c>
      <c r="I1" t="s">
        <v>10</v>
      </c>
      <c r="J1" t="s">
        <v>16</v>
      </c>
      <c r="K1" t="s">
        <v>15</v>
      </c>
    </row>
    <row r="2" spans="1:23" x14ac:dyDescent="0.25">
      <c r="A2" t="s">
        <v>3</v>
      </c>
      <c r="B2" s="2">
        <f>IF(A2="Female", 1,2)</f>
        <v>1</v>
      </c>
      <c r="C2" t="s">
        <v>2</v>
      </c>
      <c r="D2" s="2">
        <f>IF(C2="No", 0, 1)</f>
        <v>0</v>
      </c>
      <c r="E2" t="s">
        <v>9</v>
      </c>
      <c r="F2" s="2">
        <f>IF(E2="Fri",1,IF(E2="Sat",2,IF(E2="Sun",3,IF(E2="Thur",4))))</f>
        <v>3</v>
      </c>
      <c r="G2" t="s">
        <v>0</v>
      </c>
      <c r="H2" s="2">
        <f>IF(G2="Dinner", 1,2)</f>
        <v>1</v>
      </c>
      <c r="I2">
        <v>2</v>
      </c>
      <c r="J2">
        <v>16.989999999999998</v>
      </c>
      <c r="K2">
        <v>1.01</v>
      </c>
    </row>
    <row r="3" spans="1:23" x14ac:dyDescent="0.25">
      <c r="A3" t="s">
        <v>5</v>
      </c>
      <c r="B3" s="2">
        <f t="shared" ref="B3:B66" si="0">IF(A3="Female", 1,2)</f>
        <v>2</v>
      </c>
      <c r="C3" t="s">
        <v>2</v>
      </c>
      <c r="D3" s="2">
        <f t="shared" ref="D3:D66" si="1">IF(C3="No", 0, 1)</f>
        <v>0</v>
      </c>
      <c r="E3" t="s">
        <v>9</v>
      </c>
      <c r="F3" s="2">
        <f t="shared" ref="F3:F66" si="2">IF(E3="Fri",1,IF(E3="Sat",2,IF(E3="Sun",3,IF(E3="Thur",4))))</f>
        <v>3</v>
      </c>
      <c r="G3" t="s">
        <v>0</v>
      </c>
      <c r="H3" s="2">
        <f t="shared" ref="H3:H66" si="3">IF(G3="Dinner", 1,2)</f>
        <v>1</v>
      </c>
      <c r="I3">
        <v>3</v>
      </c>
      <c r="J3">
        <v>10.34</v>
      </c>
      <c r="K3">
        <v>1.66</v>
      </c>
    </row>
    <row r="4" spans="1:23" x14ac:dyDescent="0.25">
      <c r="A4" t="s">
        <v>5</v>
      </c>
      <c r="B4" s="2">
        <f t="shared" si="0"/>
        <v>2</v>
      </c>
      <c r="C4" t="s">
        <v>2</v>
      </c>
      <c r="D4" s="2">
        <f t="shared" si="1"/>
        <v>0</v>
      </c>
      <c r="E4" t="s">
        <v>9</v>
      </c>
      <c r="F4" s="2">
        <f t="shared" si="2"/>
        <v>3</v>
      </c>
      <c r="G4" t="s">
        <v>0</v>
      </c>
      <c r="H4" s="2">
        <f t="shared" si="3"/>
        <v>1</v>
      </c>
      <c r="I4">
        <v>3</v>
      </c>
      <c r="J4">
        <v>21.01</v>
      </c>
      <c r="K4">
        <v>3.5</v>
      </c>
      <c r="P4" s="10" t="s">
        <v>30</v>
      </c>
      <c r="Q4" s="10"/>
      <c r="R4" s="10"/>
      <c r="S4" s="10"/>
      <c r="T4" s="10"/>
      <c r="U4" s="10"/>
      <c r="V4" s="10"/>
      <c r="W4" s="10"/>
    </row>
    <row r="5" spans="1:23" x14ac:dyDescent="0.25">
      <c r="A5" t="s">
        <v>5</v>
      </c>
      <c r="B5" s="2">
        <f t="shared" si="0"/>
        <v>2</v>
      </c>
      <c r="C5" t="s">
        <v>2</v>
      </c>
      <c r="D5" s="2">
        <f t="shared" si="1"/>
        <v>0</v>
      </c>
      <c r="E5" t="s">
        <v>9</v>
      </c>
      <c r="F5" s="2">
        <f t="shared" si="2"/>
        <v>3</v>
      </c>
      <c r="G5" t="s">
        <v>0</v>
      </c>
      <c r="H5" s="2">
        <f t="shared" si="3"/>
        <v>1</v>
      </c>
      <c r="I5">
        <v>2</v>
      </c>
      <c r="J5">
        <v>23.68</v>
      </c>
      <c r="K5">
        <v>3.31</v>
      </c>
    </row>
    <row r="6" spans="1:23" ht="15.75" thickBot="1" x14ac:dyDescent="0.3">
      <c r="A6" t="s">
        <v>3</v>
      </c>
      <c r="B6" s="2">
        <f t="shared" si="0"/>
        <v>1</v>
      </c>
      <c r="C6" t="s">
        <v>2</v>
      </c>
      <c r="D6" s="2">
        <f t="shared" si="1"/>
        <v>0</v>
      </c>
      <c r="E6" t="s">
        <v>9</v>
      </c>
      <c r="F6" s="2">
        <f t="shared" si="2"/>
        <v>3</v>
      </c>
      <c r="G6" t="s">
        <v>0</v>
      </c>
      <c r="H6" s="2">
        <f t="shared" si="3"/>
        <v>1</v>
      </c>
      <c r="I6">
        <v>4</v>
      </c>
      <c r="J6">
        <v>24.59</v>
      </c>
      <c r="K6">
        <v>3.61</v>
      </c>
    </row>
    <row r="7" spans="1:23" ht="16.5" thickTop="1" thickBot="1" x14ac:dyDescent="0.3">
      <c r="A7" t="s">
        <v>5</v>
      </c>
      <c r="B7" s="2">
        <f t="shared" si="0"/>
        <v>2</v>
      </c>
      <c r="C7" t="s">
        <v>2</v>
      </c>
      <c r="D7" s="2">
        <f t="shared" si="1"/>
        <v>0</v>
      </c>
      <c r="E7" t="s">
        <v>9</v>
      </c>
      <c r="F7" s="2">
        <f t="shared" si="2"/>
        <v>3</v>
      </c>
      <c r="G7" t="s">
        <v>0</v>
      </c>
      <c r="H7" s="2">
        <f t="shared" si="3"/>
        <v>1</v>
      </c>
      <c r="I7">
        <v>4</v>
      </c>
      <c r="J7">
        <v>25.29</v>
      </c>
      <c r="K7">
        <v>4.71</v>
      </c>
      <c r="Q7" s="3" t="s">
        <v>14</v>
      </c>
      <c r="R7" s="3" t="s">
        <v>13</v>
      </c>
      <c r="S7" s="3" t="s">
        <v>12</v>
      </c>
      <c r="T7" s="3" t="s">
        <v>11</v>
      </c>
      <c r="U7" s="3" t="s">
        <v>10</v>
      </c>
      <c r="V7" s="3" t="s">
        <v>21</v>
      </c>
      <c r="W7" s="3" t="s">
        <v>15</v>
      </c>
    </row>
    <row r="8" spans="1:23" ht="16.5" thickTop="1" thickBot="1" x14ac:dyDescent="0.3">
      <c r="A8" t="s">
        <v>5</v>
      </c>
      <c r="B8" s="2">
        <f t="shared" si="0"/>
        <v>2</v>
      </c>
      <c r="C8" t="s">
        <v>2</v>
      </c>
      <c r="D8" s="2">
        <f t="shared" si="1"/>
        <v>0</v>
      </c>
      <c r="E8" t="s">
        <v>9</v>
      </c>
      <c r="F8" s="2">
        <f t="shared" si="2"/>
        <v>3</v>
      </c>
      <c r="G8" t="s">
        <v>0</v>
      </c>
      <c r="H8" s="2">
        <f t="shared" si="3"/>
        <v>1</v>
      </c>
      <c r="I8">
        <v>2</v>
      </c>
      <c r="J8">
        <v>8.77</v>
      </c>
      <c r="K8">
        <v>2</v>
      </c>
      <c r="P8" s="3" t="s">
        <v>14</v>
      </c>
      <c r="Q8">
        <v>1</v>
      </c>
    </row>
    <row r="9" spans="1:23" ht="16.5" thickTop="1" thickBot="1" x14ac:dyDescent="0.3">
      <c r="A9" t="s">
        <v>5</v>
      </c>
      <c r="B9" s="2">
        <f t="shared" si="0"/>
        <v>2</v>
      </c>
      <c r="C9" t="s">
        <v>2</v>
      </c>
      <c r="D9" s="2">
        <f t="shared" si="1"/>
        <v>0</v>
      </c>
      <c r="E9" t="s">
        <v>9</v>
      </c>
      <c r="F9" s="2">
        <f t="shared" si="2"/>
        <v>3</v>
      </c>
      <c r="G9" t="s">
        <v>0</v>
      </c>
      <c r="H9" s="2">
        <f t="shared" si="3"/>
        <v>1</v>
      </c>
      <c r="I9">
        <v>4</v>
      </c>
      <c r="J9">
        <v>26.88</v>
      </c>
      <c r="K9">
        <v>3.12</v>
      </c>
      <c r="P9" s="3" t="s">
        <v>13</v>
      </c>
      <c r="Q9">
        <f>CORREL(B2:B245, D2:D245)</f>
        <v>2.8159517336962502E-3</v>
      </c>
      <c r="R9">
        <v>1</v>
      </c>
    </row>
    <row r="10" spans="1:23" ht="16.5" thickTop="1" thickBot="1" x14ac:dyDescent="0.3">
      <c r="A10" t="s">
        <v>5</v>
      </c>
      <c r="B10" s="2">
        <f t="shared" si="0"/>
        <v>2</v>
      </c>
      <c r="C10" t="s">
        <v>2</v>
      </c>
      <c r="D10" s="2">
        <f t="shared" si="1"/>
        <v>0</v>
      </c>
      <c r="E10" t="s">
        <v>9</v>
      </c>
      <c r="F10" s="2">
        <f t="shared" si="2"/>
        <v>3</v>
      </c>
      <c r="G10" t="s">
        <v>0</v>
      </c>
      <c r="H10" s="2">
        <f t="shared" si="3"/>
        <v>1</v>
      </c>
      <c r="I10">
        <v>2</v>
      </c>
      <c r="J10">
        <v>15.04</v>
      </c>
      <c r="K10">
        <v>1.96</v>
      </c>
      <c r="P10" s="3" t="s">
        <v>12</v>
      </c>
      <c r="Q10">
        <f>CORREL(B2:B245, F2:F245)</f>
        <v>-7.8292381165230629E-2</v>
      </c>
      <c r="R10">
        <f>CORREL(D2:D245, F2:F245)</f>
        <v>-0.28272107822420112</v>
      </c>
      <c r="S10">
        <v>1</v>
      </c>
    </row>
    <row r="11" spans="1:23" ht="16.5" thickTop="1" thickBot="1" x14ac:dyDescent="0.3">
      <c r="A11" t="s">
        <v>5</v>
      </c>
      <c r="B11" s="2">
        <f t="shared" si="0"/>
        <v>2</v>
      </c>
      <c r="C11" t="s">
        <v>2</v>
      </c>
      <c r="D11" s="2">
        <f t="shared" si="1"/>
        <v>0</v>
      </c>
      <c r="E11" t="s">
        <v>9</v>
      </c>
      <c r="F11" s="2">
        <f t="shared" si="2"/>
        <v>3</v>
      </c>
      <c r="G11" t="s">
        <v>0</v>
      </c>
      <c r="H11" s="2">
        <f t="shared" si="3"/>
        <v>1</v>
      </c>
      <c r="I11">
        <v>2</v>
      </c>
      <c r="J11">
        <v>14.78</v>
      </c>
      <c r="K11">
        <v>3.23</v>
      </c>
      <c r="P11" s="3" t="s">
        <v>11</v>
      </c>
      <c r="Q11">
        <f>CORREL(B2:B245, H2:H245)</f>
        <v>-0.20523129613344498</v>
      </c>
      <c r="R11">
        <f>CORREL(D2:D245, H2:H245)</f>
        <v>-5.492110359570699E-2</v>
      </c>
      <c r="S11" s="4">
        <f>CORREL(F2:F245, H2:H245)</f>
        <v>0.63801929252474776</v>
      </c>
      <c r="T11">
        <v>1</v>
      </c>
    </row>
    <row r="12" spans="1:23" ht="16.5" thickTop="1" thickBot="1" x14ac:dyDescent="0.3">
      <c r="A12" t="s">
        <v>5</v>
      </c>
      <c r="B12" s="2">
        <f t="shared" si="0"/>
        <v>2</v>
      </c>
      <c r="C12" t="s">
        <v>2</v>
      </c>
      <c r="D12" s="2">
        <f t="shared" si="1"/>
        <v>0</v>
      </c>
      <c r="E12" t="s">
        <v>9</v>
      </c>
      <c r="F12" s="2">
        <f t="shared" si="2"/>
        <v>3</v>
      </c>
      <c r="G12" t="s">
        <v>0</v>
      </c>
      <c r="H12" s="2">
        <f t="shared" si="3"/>
        <v>1</v>
      </c>
      <c r="I12">
        <v>2</v>
      </c>
      <c r="J12">
        <v>10.27</v>
      </c>
      <c r="K12">
        <v>1.71</v>
      </c>
      <c r="P12" s="3" t="s">
        <v>10</v>
      </c>
      <c r="Q12">
        <f>CORREL(B2:B245, I2:I245)</f>
        <v>8.6194815382524506E-2</v>
      </c>
      <c r="R12">
        <f>CORREL(D2:D245, I2:I245)</f>
        <v>-0.13317824602877762</v>
      </c>
      <c r="S12">
        <f>CORREL(F2:F245, I2:I245)</f>
        <v>6.9510458582325019E-2</v>
      </c>
      <c r="T12">
        <f>CORREL(H2:H245, I2:I245)</f>
        <v>-0.10341090969324034</v>
      </c>
      <c r="U12">
        <v>1</v>
      </c>
    </row>
    <row r="13" spans="1:23" ht="16.5" thickTop="1" thickBot="1" x14ac:dyDescent="0.3">
      <c r="A13" t="s">
        <v>3</v>
      </c>
      <c r="B13" s="2">
        <f t="shared" si="0"/>
        <v>1</v>
      </c>
      <c r="C13" t="s">
        <v>2</v>
      </c>
      <c r="D13" s="2">
        <f t="shared" si="1"/>
        <v>0</v>
      </c>
      <c r="E13" t="s">
        <v>9</v>
      </c>
      <c r="F13" s="2">
        <f t="shared" si="2"/>
        <v>3</v>
      </c>
      <c r="G13" t="s">
        <v>0</v>
      </c>
      <c r="H13" s="2">
        <f t="shared" si="3"/>
        <v>1</v>
      </c>
      <c r="I13">
        <v>4</v>
      </c>
      <c r="J13">
        <v>35.26</v>
      </c>
      <c r="K13">
        <v>5</v>
      </c>
      <c r="P13" s="3" t="s">
        <v>21</v>
      </c>
      <c r="Q13">
        <f>CORREL(B2:B245, J2:J245)</f>
        <v>0.14487733703816522</v>
      </c>
      <c r="R13">
        <f>CORREL(D2:D245, J2:J245)</f>
        <v>8.5721257322847813E-2</v>
      </c>
      <c r="S13">
        <f>CORREL(F2:F245, J2:J245)</f>
        <v>-4.3549673517692469E-2</v>
      </c>
      <c r="T13">
        <f>CORREL(H2:H245, J2:J245)</f>
        <v>-0.18311760533651472</v>
      </c>
      <c r="U13" s="5">
        <f>CORREL(I2:I245, J2:J245)</f>
        <v>0.59831513090490263</v>
      </c>
      <c r="V13">
        <v>1</v>
      </c>
    </row>
    <row r="14" spans="1:23" ht="16.5" thickTop="1" thickBot="1" x14ac:dyDescent="0.3">
      <c r="A14" t="s">
        <v>5</v>
      </c>
      <c r="B14" s="2">
        <f t="shared" si="0"/>
        <v>2</v>
      </c>
      <c r="C14" t="s">
        <v>2</v>
      </c>
      <c r="D14" s="2">
        <f t="shared" si="1"/>
        <v>0</v>
      </c>
      <c r="E14" t="s">
        <v>9</v>
      </c>
      <c r="F14" s="2">
        <f t="shared" si="2"/>
        <v>3</v>
      </c>
      <c r="G14" t="s">
        <v>0</v>
      </c>
      <c r="H14" s="2">
        <f t="shared" si="3"/>
        <v>1</v>
      </c>
      <c r="I14">
        <v>2</v>
      </c>
      <c r="J14">
        <v>15.42</v>
      </c>
      <c r="K14">
        <v>1.57</v>
      </c>
      <c r="P14" s="3" t="s">
        <v>15</v>
      </c>
      <c r="Q14">
        <f>CORREL(B2:B245, K2:K245)</f>
        <v>8.8862061090736341E-2</v>
      </c>
      <c r="R14">
        <f>CORREL(D2:D245, K2:K245)</f>
        <v>5.9285395278066352E-3</v>
      </c>
      <c r="S14">
        <f>CORREL(F2:F245, K2:K245)</f>
        <v>-1.1547626187567198E-2</v>
      </c>
      <c r="T14">
        <f>CORREL(H2:H245, K2:K245)</f>
        <v>-0.12162906226028659</v>
      </c>
      <c r="U14">
        <f>CORREL(I2:I245, K2:K245)</f>
        <v>0.48929877523035786</v>
      </c>
      <c r="V14" s="4">
        <f>CORREL(J2:J245, K2:K245)</f>
        <v>0.67573410921136434</v>
      </c>
      <c r="W14">
        <v>1</v>
      </c>
    </row>
    <row r="15" spans="1:23" ht="15.75" thickTop="1" x14ac:dyDescent="0.25">
      <c r="A15" t="s">
        <v>5</v>
      </c>
      <c r="B15" s="2">
        <f t="shared" si="0"/>
        <v>2</v>
      </c>
      <c r="C15" t="s">
        <v>2</v>
      </c>
      <c r="D15" s="2">
        <f t="shared" si="1"/>
        <v>0</v>
      </c>
      <c r="E15" t="s">
        <v>9</v>
      </c>
      <c r="F15" s="2">
        <f t="shared" si="2"/>
        <v>3</v>
      </c>
      <c r="G15" t="s">
        <v>0</v>
      </c>
      <c r="H15" s="2">
        <f t="shared" si="3"/>
        <v>1</v>
      </c>
      <c r="I15">
        <v>4</v>
      </c>
      <c r="J15">
        <v>18.43</v>
      </c>
      <c r="K15">
        <v>3</v>
      </c>
    </row>
    <row r="16" spans="1:23" x14ac:dyDescent="0.25">
      <c r="A16" t="s">
        <v>3</v>
      </c>
      <c r="B16" s="2">
        <f t="shared" si="0"/>
        <v>1</v>
      </c>
      <c r="C16" t="s">
        <v>2</v>
      </c>
      <c r="D16" s="2">
        <f t="shared" si="1"/>
        <v>0</v>
      </c>
      <c r="E16" t="s">
        <v>9</v>
      </c>
      <c r="F16" s="2">
        <f t="shared" si="2"/>
        <v>3</v>
      </c>
      <c r="G16" t="s">
        <v>0</v>
      </c>
      <c r="H16" s="2">
        <f t="shared" si="3"/>
        <v>1</v>
      </c>
      <c r="I16">
        <v>2</v>
      </c>
      <c r="J16">
        <v>14.83</v>
      </c>
      <c r="K16">
        <v>3.02</v>
      </c>
      <c r="P16" s="11" t="s">
        <v>31</v>
      </c>
      <c r="Q16" s="11"/>
      <c r="R16" s="11"/>
      <c r="S16" s="11"/>
      <c r="T16" s="11"/>
      <c r="U16" s="11"/>
      <c r="V16" s="11"/>
      <c r="W16" s="11"/>
    </row>
    <row r="17" spans="1:21" x14ac:dyDescent="0.25">
      <c r="A17" t="s">
        <v>5</v>
      </c>
      <c r="B17" s="2">
        <f t="shared" si="0"/>
        <v>2</v>
      </c>
      <c r="C17" t="s">
        <v>2</v>
      </c>
      <c r="D17" s="2">
        <f t="shared" si="1"/>
        <v>0</v>
      </c>
      <c r="E17" t="s">
        <v>9</v>
      </c>
      <c r="F17" s="2">
        <f t="shared" si="2"/>
        <v>3</v>
      </c>
      <c r="G17" t="s">
        <v>0</v>
      </c>
      <c r="H17" s="2">
        <f t="shared" si="3"/>
        <v>1</v>
      </c>
      <c r="I17">
        <v>2</v>
      </c>
      <c r="J17">
        <v>21.58</v>
      </c>
      <c r="K17">
        <v>3.92</v>
      </c>
    </row>
    <row r="18" spans="1:21" x14ac:dyDescent="0.25">
      <c r="A18" t="s">
        <v>3</v>
      </c>
      <c r="B18" s="2">
        <f t="shared" si="0"/>
        <v>1</v>
      </c>
      <c r="C18" t="s">
        <v>2</v>
      </c>
      <c r="D18" s="2">
        <f t="shared" si="1"/>
        <v>0</v>
      </c>
      <c r="E18" t="s">
        <v>9</v>
      </c>
      <c r="F18" s="2">
        <f t="shared" si="2"/>
        <v>3</v>
      </c>
      <c r="G18" t="s">
        <v>0</v>
      </c>
      <c r="H18" s="2">
        <f t="shared" si="3"/>
        <v>1</v>
      </c>
      <c r="I18">
        <v>3</v>
      </c>
      <c r="J18">
        <v>10.33</v>
      </c>
      <c r="K18">
        <v>1.67</v>
      </c>
      <c r="P18" s="7" t="s">
        <v>17</v>
      </c>
      <c r="Q18" s="9" t="s">
        <v>18</v>
      </c>
      <c r="R18" s="9"/>
      <c r="S18" s="9"/>
      <c r="T18" s="9"/>
      <c r="U18" s="9"/>
    </row>
    <row r="19" spans="1:21" x14ac:dyDescent="0.25">
      <c r="A19" t="s">
        <v>5</v>
      </c>
      <c r="B19" s="2">
        <f t="shared" si="0"/>
        <v>2</v>
      </c>
      <c r="C19" t="s">
        <v>2</v>
      </c>
      <c r="D19" s="2">
        <f t="shared" si="1"/>
        <v>0</v>
      </c>
      <c r="E19" t="s">
        <v>9</v>
      </c>
      <c r="F19" s="2">
        <f t="shared" si="2"/>
        <v>3</v>
      </c>
      <c r="G19" t="s">
        <v>0</v>
      </c>
      <c r="H19" s="2">
        <f t="shared" si="3"/>
        <v>1</v>
      </c>
      <c r="I19">
        <v>3</v>
      </c>
      <c r="J19">
        <v>16.29</v>
      </c>
      <c r="K19">
        <v>3.71</v>
      </c>
      <c r="P19" s="7" t="s">
        <v>13</v>
      </c>
      <c r="Q19" s="9" t="s">
        <v>24</v>
      </c>
      <c r="R19" s="9"/>
      <c r="S19" s="9"/>
      <c r="T19" s="9"/>
      <c r="U19" s="9"/>
    </row>
    <row r="20" spans="1:21" x14ac:dyDescent="0.25">
      <c r="A20" t="s">
        <v>3</v>
      </c>
      <c r="B20" s="2">
        <f t="shared" si="0"/>
        <v>1</v>
      </c>
      <c r="C20" t="s">
        <v>2</v>
      </c>
      <c r="D20" s="2">
        <f t="shared" si="1"/>
        <v>0</v>
      </c>
      <c r="E20" t="s">
        <v>9</v>
      </c>
      <c r="F20" s="2">
        <f t="shared" si="2"/>
        <v>3</v>
      </c>
      <c r="G20" t="s">
        <v>0</v>
      </c>
      <c r="H20" s="2">
        <f t="shared" si="3"/>
        <v>1</v>
      </c>
      <c r="I20">
        <v>3</v>
      </c>
      <c r="J20">
        <v>16.97</v>
      </c>
      <c r="K20">
        <v>3.5</v>
      </c>
      <c r="P20" s="7" t="s">
        <v>12</v>
      </c>
      <c r="Q20" s="9" t="s">
        <v>19</v>
      </c>
      <c r="R20" s="9"/>
      <c r="S20" s="9"/>
      <c r="T20" s="9"/>
      <c r="U20" s="9"/>
    </row>
    <row r="21" spans="1:21" x14ac:dyDescent="0.25">
      <c r="A21" t="s">
        <v>5</v>
      </c>
      <c r="B21" s="2">
        <f t="shared" si="0"/>
        <v>2</v>
      </c>
      <c r="C21" t="s">
        <v>2</v>
      </c>
      <c r="D21" s="2">
        <f t="shared" si="1"/>
        <v>0</v>
      </c>
      <c r="E21" t="s">
        <v>4</v>
      </c>
      <c r="F21" s="2">
        <f t="shared" si="2"/>
        <v>2</v>
      </c>
      <c r="G21" t="s">
        <v>0</v>
      </c>
      <c r="H21" s="2">
        <f t="shared" si="3"/>
        <v>1</v>
      </c>
      <c r="I21">
        <v>3</v>
      </c>
      <c r="J21">
        <v>20.65</v>
      </c>
      <c r="K21">
        <v>3.35</v>
      </c>
      <c r="P21" s="7" t="s">
        <v>11</v>
      </c>
      <c r="Q21" s="7" t="s">
        <v>25</v>
      </c>
      <c r="R21" s="7"/>
      <c r="S21" s="7"/>
      <c r="T21" s="7"/>
      <c r="U21" s="7"/>
    </row>
    <row r="22" spans="1:21" x14ac:dyDescent="0.25">
      <c r="A22" t="s">
        <v>5</v>
      </c>
      <c r="B22" s="2">
        <f t="shared" si="0"/>
        <v>2</v>
      </c>
      <c r="C22" t="s">
        <v>2</v>
      </c>
      <c r="D22" s="2">
        <f t="shared" si="1"/>
        <v>0</v>
      </c>
      <c r="E22" t="s">
        <v>4</v>
      </c>
      <c r="F22" s="2">
        <f t="shared" si="2"/>
        <v>2</v>
      </c>
      <c r="G22" t="s">
        <v>0</v>
      </c>
      <c r="H22" s="2">
        <f t="shared" si="3"/>
        <v>1</v>
      </c>
      <c r="I22">
        <v>2</v>
      </c>
      <c r="J22">
        <v>17.920000000000002</v>
      </c>
      <c r="K22">
        <v>4.08</v>
      </c>
      <c r="P22" s="7" t="s">
        <v>10</v>
      </c>
      <c r="Q22" s="9" t="s">
        <v>20</v>
      </c>
      <c r="R22" s="9"/>
      <c r="S22" s="9"/>
      <c r="T22" s="9"/>
      <c r="U22" s="9"/>
    </row>
    <row r="23" spans="1:21" x14ac:dyDescent="0.25">
      <c r="A23" t="s">
        <v>3</v>
      </c>
      <c r="B23" s="2">
        <f t="shared" si="0"/>
        <v>1</v>
      </c>
      <c r="C23" t="s">
        <v>2</v>
      </c>
      <c r="D23" s="2">
        <f t="shared" si="1"/>
        <v>0</v>
      </c>
      <c r="E23" t="s">
        <v>4</v>
      </c>
      <c r="F23" s="2">
        <f t="shared" si="2"/>
        <v>2</v>
      </c>
      <c r="G23" t="s">
        <v>0</v>
      </c>
      <c r="H23" s="2">
        <f t="shared" si="3"/>
        <v>1</v>
      </c>
      <c r="I23">
        <v>2</v>
      </c>
      <c r="J23">
        <v>20.29</v>
      </c>
      <c r="K23">
        <v>2.75</v>
      </c>
      <c r="P23" s="7" t="s">
        <v>21</v>
      </c>
      <c r="Q23" s="9" t="s">
        <v>22</v>
      </c>
      <c r="R23" s="9"/>
      <c r="S23" s="9"/>
      <c r="T23" s="9"/>
      <c r="U23" s="9"/>
    </row>
    <row r="24" spans="1:21" x14ac:dyDescent="0.25">
      <c r="A24" t="s">
        <v>3</v>
      </c>
      <c r="B24" s="2">
        <f t="shared" si="0"/>
        <v>1</v>
      </c>
      <c r="C24" t="s">
        <v>2</v>
      </c>
      <c r="D24" s="2">
        <f t="shared" si="1"/>
        <v>0</v>
      </c>
      <c r="E24" t="s">
        <v>4</v>
      </c>
      <c r="F24" s="2">
        <f t="shared" si="2"/>
        <v>2</v>
      </c>
      <c r="G24" t="s">
        <v>0</v>
      </c>
      <c r="H24" s="2">
        <f t="shared" si="3"/>
        <v>1</v>
      </c>
      <c r="I24">
        <v>2</v>
      </c>
      <c r="J24">
        <v>15.77</v>
      </c>
      <c r="K24">
        <v>2.23</v>
      </c>
      <c r="P24" s="7" t="s">
        <v>15</v>
      </c>
      <c r="Q24" s="9" t="s">
        <v>23</v>
      </c>
      <c r="R24" s="9"/>
      <c r="S24" s="9"/>
      <c r="T24" s="9"/>
      <c r="U24" s="9"/>
    </row>
    <row r="25" spans="1:21" x14ac:dyDescent="0.25">
      <c r="A25" t="s">
        <v>5</v>
      </c>
      <c r="B25" s="2">
        <f t="shared" si="0"/>
        <v>2</v>
      </c>
      <c r="C25" t="s">
        <v>2</v>
      </c>
      <c r="D25" s="2">
        <f t="shared" si="1"/>
        <v>0</v>
      </c>
      <c r="E25" t="s">
        <v>4</v>
      </c>
      <c r="F25" s="2">
        <f t="shared" si="2"/>
        <v>2</v>
      </c>
      <c r="G25" t="s">
        <v>0</v>
      </c>
      <c r="H25" s="2">
        <f t="shared" si="3"/>
        <v>1</v>
      </c>
      <c r="I25">
        <v>4</v>
      </c>
      <c r="J25">
        <v>39.42</v>
      </c>
      <c r="K25">
        <v>7.58</v>
      </c>
      <c r="P25" s="6"/>
      <c r="Q25" s="6"/>
    </row>
    <row r="26" spans="1:21" x14ac:dyDescent="0.25">
      <c r="A26" t="s">
        <v>5</v>
      </c>
      <c r="B26" s="2">
        <f t="shared" si="0"/>
        <v>2</v>
      </c>
      <c r="C26" t="s">
        <v>2</v>
      </c>
      <c r="D26" s="2">
        <f t="shared" si="1"/>
        <v>0</v>
      </c>
      <c r="E26" t="s">
        <v>4</v>
      </c>
      <c r="F26" s="2">
        <f t="shared" si="2"/>
        <v>2</v>
      </c>
      <c r="G26" t="s">
        <v>0</v>
      </c>
      <c r="H26" s="2">
        <f t="shared" si="3"/>
        <v>1</v>
      </c>
      <c r="I26">
        <v>2</v>
      </c>
      <c r="J26">
        <v>19.82</v>
      </c>
      <c r="K26">
        <v>3.18</v>
      </c>
      <c r="P26" s="8" t="s">
        <v>32</v>
      </c>
      <c r="Q26" s="8" t="s">
        <v>33</v>
      </c>
      <c r="R26" s="7"/>
    </row>
    <row r="27" spans="1:21" x14ac:dyDescent="0.25">
      <c r="A27" t="s">
        <v>5</v>
      </c>
      <c r="B27" s="2">
        <f t="shared" si="0"/>
        <v>2</v>
      </c>
      <c r="C27" t="s">
        <v>2</v>
      </c>
      <c r="D27" s="2">
        <f t="shared" si="1"/>
        <v>0</v>
      </c>
      <c r="E27" t="s">
        <v>4</v>
      </c>
      <c r="F27" s="2">
        <f t="shared" si="2"/>
        <v>2</v>
      </c>
      <c r="G27" t="s">
        <v>0</v>
      </c>
      <c r="H27" s="2">
        <f t="shared" si="3"/>
        <v>1</v>
      </c>
      <c r="I27">
        <v>4</v>
      </c>
      <c r="J27">
        <v>17.809999999999999</v>
      </c>
      <c r="K27">
        <v>2.34</v>
      </c>
      <c r="P27" s="7" t="s">
        <v>2</v>
      </c>
      <c r="Q27" s="9">
        <v>0</v>
      </c>
      <c r="R27" s="9"/>
    </row>
    <row r="28" spans="1:21" x14ac:dyDescent="0.25">
      <c r="A28" t="s">
        <v>5</v>
      </c>
      <c r="B28" s="2">
        <f t="shared" si="0"/>
        <v>2</v>
      </c>
      <c r="C28" t="s">
        <v>2</v>
      </c>
      <c r="D28" s="2">
        <f t="shared" si="1"/>
        <v>0</v>
      </c>
      <c r="E28" t="s">
        <v>4</v>
      </c>
      <c r="F28" s="2">
        <f t="shared" si="2"/>
        <v>2</v>
      </c>
      <c r="G28" t="s">
        <v>0</v>
      </c>
      <c r="H28" s="2">
        <f t="shared" si="3"/>
        <v>1</v>
      </c>
      <c r="I28">
        <v>2</v>
      </c>
      <c r="J28">
        <v>13.37</v>
      </c>
      <c r="K28">
        <v>2</v>
      </c>
      <c r="P28" s="7" t="s">
        <v>6</v>
      </c>
      <c r="Q28" s="9">
        <v>1</v>
      </c>
      <c r="R28" s="9"/>
    </row>
    <row r="29" spans="1:21" x14ac:dyDescent="0.25">
      <c r="A29" t="s">
        <v>5</v>
      </c>
      <c r="B29" s="2">
        <f t="shared" si="0"/>
        <v>2</v>
      </c>
      <c r="C29" t="s">
        <v>2</v>
      </c>
      <c r="D29" s="2">
        <f t="shared" si="1"/>
        <v>0</v>
      </c>
      <c r="E29" t="s">
        <v>4</v>
      </c>
      <c r="F29" s="2">
        <f t="shared" si="2"/>
        <v>2</v>
      </c>
      <c r="G29" t="s">
        <v>0</v>
      </c>
      <c r="H29" s="2">
        <f t="shared" si="3"/>
        <v>1</v>
      </c>
      <c r="I29">
        <v>2</v>
      </c>
      <c r="J29">
        <v>12.69</v>
      </c>
      <c r="K29">
        <v>2</v>
      </c>
      <c r="P29" s="6"/>
      <c r="Q29" s="6"/>
    </row>
    <row r="30" spans="1:21" x14ac:dyDescent="0.25">
      <c r="A30" t="s">
        <v>5</v>
      </c>
      <c r="B30" s="2">
        <f t="shared" si="0"/>
        <v>2</v>
      </c>
      <c r="C30" t="s">
        <v>2</v>
      </c>
      <c r="D30" s="2">
        <f t="shared" si="1"/>
        <v>0</v>
      </c>
      <c r="E30" t="s">
        <v>4</v>
      </c>
      <c r="F30" s="2">
        <f t="shared" si="2"/>
        <v>2</v>
      </c>
      <c r="G30" t="s">
        <v>0</v>
      </c>
      <c r="H30" s="2">
        <f t="shared" si="3"/>
        <v>1</v>
      </c>
      <c r="I30">
        <v>2</v>
      </c>
      <c r="J30">
        <v>21.7</v>
      </c>
      <c r="K30">
        <v>4.3</v>
      </c>
      <c r="P30" s="8" t="s">
        <v>34</v>
      </c>
      <c r="Q30" s="8" t="s">
        <v>33</v>
      </c>
      <c r="R30" s="7"/>
    </row>
    <row r="31" spans="1:21" x14ac:dyDescent="0.25">
      <c r="A31" t="s">
        <v>3</v>
      </c>
      <c r="B31" s="2">
        <f t="shared" si="0"/>
        <v>1</v>
      </c>
      <c r="C31" t="s">
        <v>2</v>
      </c>
      <c r="D31" s="2">
        <f t="shared" si="1"/>
        <v>0</v>
      </c>
      <c r="E31" t="s">
        <v>4</v>
      </c>
      <c r="F31" s="2">
        <f t="shared" si="2"/>
        <v>2</v>
      </c>
      <c r="G31" t="s">
        <v>0</v>
      </c>
      <c r="H31" s="2">
        <f t="shared" si="3"/>
        <v>1</v>
      </c>
      <c r="I31">
        <v>2</v>
      </c>
      <c r="J31">
        <v>19.649999999999999</v>
      </c>
      <c r="K31">
        <v>3</v>
      </c>
      <c r="P31" s="7" t="s">
        <v>8</v>
      </c>
      <c r="Q31" s="9">
        <v>1</v>
      </c>
      <c r="R31" s="9"/>
    </row>
    <row r="32" spans="1:21" x14ac:dyDescent="0.25">
      <c r="A32" t="s">
        <v>5</v>
      </c>
      <c r="B32" s="2">
        <f t="shared" si="0"/>
        <v>2</v>
      </c>
      <c r="C32" t="s">
        <v>2</v>
      </c>
      <c r="D32" s="2">
        <f t="shared" si="1"/>
        <v>0</v>
      </c>
      <c r="E32" t="s">
        <v>4</v>
      </c>
      <c r="F32" s="2">
        <f t="shared" si="2"/>
        <v>2</v>
      </c>
      <c r="G32" t="s">
        <v>0</v>
      </c>
      <c r="H32" s="2">
        <f t="shared" si="3"/>
        <v>1</v>
      </c>
      <c r="I32">
        <v>2</v>
      </c>
      <c r="J32">
        <v>9.5500000000000007</v>
      </c>
      <c r="K32">
        <v>1.45</v>
      </c>
      <c r="P32" s="7" t="s">
        <v>4</v>
      </c>
      <c r="Q32" s="9">
        <v>2</v>
      </c>
      <c r="R32" s="9"/>
    </row>
    <row r="33" spans="1:18" x14ac:dyDescent="0.25">
      <c r="A33" t="s">
        <v>5</v>
      </c>
      <c r="B33" s="2">
        <f t="shared" si="0"/>
        <v>2</v>
      </c>
      <c r="C33" t="s">
        <v>2</v>
      </c>
      <c r="D33" s="2">
        <f t="shared" si="1"/>
        <v>0</v>
      </c>
      <c r="E33" t="s">
        <v>4</v>
      </c>
      <c r="F33" s="2">
        <f t="shared" si="2"/>
        <v>2</v>
      </c>
      <c r="G33" t="s">
        <v>0</v>
      </c>
      <c r="H33" s="2">
        <f t="shared" si="3"/>
        <v>1</v>
      </c>
      <c r="I33">
        <v>4</v>
      </c>
      <c r="J33">
        <v>18.350000000000001</v>
      </c>
      <c r="K33">
        <v>2.5</v>
      </c>
      <c r="P33" s="7" t="s">
        <v>9</v>
      </c>
      <c r="Q33" s="9">
        <v>3</v>
      </c>
      <c r="R33" s="9"/>
    </row>
    <row r="34" spans="1:18" x14ac:dyDescent="0.25">
      <c r="A34" t="s">
        <v>3</v>
      </c>
      <c r="B34" s="2">
        <f t="shared" si="0"/>
        <v>1</v>
      </c>
      <c r="C34" t="s">
        <v>2</v>
      </c>
      <c r="D34" s="2">
        <f t="shared" si="1"/>
        <v>0</v>
      </c>
      <c r="E34" t="s">
        <v>4</v>
      </c>
      <c r="F34" s="2">
        <f t="shared" si="2"/>
        <v>2</v>
      </c>
      <c r="G34" t="s">
        <v>0</v>
      </c>
      <c r="H34" s="2">
        <f t="shared" si="3"/>
        <v>1</v>
      </c>
      <c r="I34">
        <v>2</v>
      </c>
      <c r="J34">
        <v>15.06</v>
      </c>
      <c r="K34">
        <v>3</v>
      </c>
      <c r="P34" s="7" t="s">
        <v>1</v>
      </c>
      <c r="Q34" s="9">
        <v>4</v>
      </c>
      <c r="R34" s="9"/>
    </row>
    <row r="35" spans="1:18" x14ac:dyDescent="0.25">
      <c r="A35" t="s">
        <v>3</v>
      </c>
      <c r="B35" s="2">
        <f t="shared" si="0"/>
        <v>1</v>
      </c>
      <c r="C35" t="s">
        <v>2</v>
      </c>
      <c r="D35" s="2">
        <f t="shared" si="1"/>
        <v>0</v>
      </c>
      <c r="E35" t="s">
        <v>4</v>
      </c>
      <c r="F35" s="2">
        <f t="shared" si="2"/>
        <v>2</v>
      </c>
      <c r="G35" t="s">
        <v>0</v>
      </c>
      <c r="H35" s="2">
        <f t="shared" si="3"/>
        <v>1</v>
      </c>
      <c r="I35">
        <v>4</v>
      </c>
      <c r="J35">
        <v>20.69</v>
      </c>
      <c r="K35">
        <v>2.4500000000000002</v>
      </c>
      <c r="P35" s="6"/>
      <c r="Q35" s="6"/>
    </row>
    <row r="36" spans="1:18" x14ac:dyDescent="0.25">
      <c r="A36" t="s">
        <v>5</v>
      </c>
      <c r="B36" s="2">
        <f t="shared" si="0"/>
        <v>2</v>
      </c>
      <c r="C36" t="s">
        <v>2</v>
      </c>
      <c r="D36" s="2">
        <f t="shared" si="1"/>
        <v>0</v>
      </c>
      <c r="E36" t="s">
        <v>4</v>
      </c>
      <c r="F36" s="2">
        <f t="shared" si="2"/>
        <v>2</v>
      </c>
      <c r="G36" t="s">
        <v>0</v>
      </c>
      <c r="H36" s="2">
        <f t="shared" si="3"/>
        <v>1</v>
      </c>
      <c r="I36">
        <v>2</v>
      </c>
      <c r="J36">
        <v>17.78</v>
      </c>
      <c r="K36">
        <v>3.27</v>
      </c>
      <c r="P36" s="8" t="s">
        <v>11</v>
      </c>
      <c r="Q36" s="8" t="s">
        <v>33</v>
      </c>
      <c r="R36" s="7"/>
    </row>
    <row r="37" spans="1:18" x14ac:dyDescent="0.25">
      <c r="A37" t="s">
        <v>5</v>
      </c>
      <c r="B37" s="2">
        <f t="shared" si="0"/>
        <v>2</v>
      </c>
      <c r="C37" t="s">
        <v>2</v>
      </c>
      <c r="D37" s="2">
        <f t="shared" si="1"/>
        <v>0</v>
      </c>
      <c r="E37" t="s">
        <v>4</v>
      </c>
      <c r="F37" s="2">
        <f t="shared" si="2"/>
        <v>2</v>
      </c>
      <c r="G37" t="s">
        <v>0</v>
      </c>
      <c r="H37" s="2">
        <f t="shared" si="3"/>
        <v>1</v>
      </c>
      <c r="I37">
        <v>3</v>
      </c>
      <c r="J37">
        <v>24.06</v>
      </c>
      <c r="K37">
        <v>3.6</v>
      </c>
      <c r="P37" s="7" t="s">
        <v>0</v>
      </c>
      <c r="Q37" s="9">
        <v>1</v>
      </c>
      <c r="R37" s="9"/>
    </row>
    <row r="38" spans="1:18" x14ac:dyDescent="0.25">
      <c r="A38" t="s">
        <v>5</v>
      </c>
      <c r="B38" s="2">
        <f t="shared" si="0"/>
        <v>2</v>
      </c>
      <c r="C38" t="s">
        <v>2</v>
      </c>
      <c r="D38" s="2">
        <f t="shared" si="1"/>
        <v>0</v>
      </c>
      <c r="E38" t="s">
        <v>4</v>
      </c>
      <c r="F38" s="2">
        <f t="shared" si="2"/>
        <v>2</v>
      </c>
      <c r="G38" t="s">
        <v>0</v>
      </c>
      <c r="H38" s="2">
        <f t="shared" si="3"/>
        <v>1</v>
      </c>
      <c r="I38">
        <v>3</v>
      </c>
      <c r="J38">
        <v>16.309999999999999</v>
      </c>
      <c r="K38">
        <v>2</v>
      </c>
      <c r="P38" s="7" t="s">
        <v>7</v>
      </c>
      <c r="Q38" s="9">
        <v>2</v>
      </c>
      <c r="R38" s="9"/>
    </row>
    <row r="39" spans="1:18" x14ac:dyDescent="0.25">
      <c r="A39" t="s">
        <v>3</v>
      </c>
      <c r="B39" s="2">
        <f t="shared" si="0"/>
        <v>1</v>
      </c>
      <c r="C39" t="s">
        <v>2</v>
      </c>
      <c r="D39" s="2">
        <f t="shared" si="1"/>
        <v>0</v>
      </c>
      <c r="E39" t="s">
        <v>4</v>
      </c>
      <c r="F39" s="2">
        <f t="shared" si="2"/>
        <v>2</v>
      </c>
      <c r="G39" t="s">
        <v>0</v>
      </c>
      <c r="H39" s="2">
        <f t="shared" si="3"/>
        <v>1</v>
      </c>
      <c r="I39">
        <v>3</v>
      </c>
      <c r="J39">
        <v>16.93</v>
      </c>
      <c r="K39">
        <v>3.07</v>
      </c>
      <c r="P39" s="6"/>
      <c r="Q39" s="6"/>
    </row>
    <row r="40" spans="1:18" x14ac:dyDescent="0.25">
      <c r="A40" t="s">
        <v>5</v>
      </c>
      <c r="B40" s="2">
        <f t="shared" si="0"/>
        <v>2</v>
      </c>
      <c r="C40" t="s">
        <v>2</v>
      </c>
      <c r="D40" s="2">
        <f t="shared" si="1"/>
        <v>0</v>
      </c>
      <c r="E40" t="s">
        <v>4</v>
      </c>
      <c r="F40" s="2">
        <f t="shared" si="2"/>
        <v>2</v>
      </c>
      <c r="G40" t="s">
        <v>0</v>
      </c>
      <c r="H40" s="2">
        <f t="shared" si="3"/>
        <v>1</v>
      </c>
      <c r="I40">
        <v>3</v>
      </c>
      <c r="J40">
        <v>18.690000000000001</v>
      </c>
      <c r="K40">
        <v>2.31</v>
      </c>
      <c r="P40" s="8" t="s">
        <v>14</v>
      </c>
      <c r="Q40" s="8" t="s">
        <v>33</v>
      </c>
      <c r="R40" s="7"/>
    </row>
    <row r="41" spans="1:18" x14ac:dyDescent="0.25">
      <c r="A41" t="s">
        <v>5</v>
      </c>
      <c r="B41" s="2">
        <f t="shared" si="0"/>
        <v>2</v>
      </c>
      <c r="C41" t="s">
        <v>2</v>
      </c>
      <c r="D41" s="2">
        <f t="shared" si="1"/>
        <v>0</v>
      </c>
      <c r="E41" t="s">
        <v>4</v>
      </c>
      <c r="F41" s="2">
        <f t="shared" si="2"/>
        <v>2</v>
      </c>
      <c r="G41" t="s">
        <v>0</v>
      </c>
      <c r="H41" s="2">
        <f t="shared" si="3"/>
        <v>1</v>
      </c>
      <c r="I41">
        <v>3</v>
      </c>
      <c r="J41">
        <v>31.27</v>
      </c>
      <c r="K41">
        <v>5</v>
      </c>
      <c r="P41" s="7" t="s">
        <v>3</v>
      </c>
      <c r="Q41" s="9">
        <v>1</v>
      </c>
      <c r="R41" s="9"/>
    </row>
    <row r="42" spans="1:18" x14ac:dyDescent="0.25">
      <c r="A42" t="s">
        <v>5</v>
      </c>
      <c r="B42" s="2">
        <f t="shared" si="0"/>
        <v>2</v>
      </c>
      <c r="C42" t="s">
        <v>2</v>
      </c>
      <c r="D42" s="2">
        <f t="shared" si="1"/>
        <v>0</v>
      </c>
      <c r="E42" t="s">
        <v>4</v>
      </c>
      <c r="F42" s="2">
        <f t="shared" si="2"/>
        <v>2</v>
      </c>
      <c r="G42" t="s">
        <v>0</v>
      </c>
      <c r="H42" s="2">
        <f t="shared" si="3"/>
        <v>1</v>
      </c>
      <c r="I42">
        <v>3</v>
      </c>
      <c r="J42">
        <v>16.04</v>
      </c>
      <c r="K42">
        <v>2.2400000000000002</v>
      </c>
      <c r="P42" s="7" t="s">
        <v>5</v>
      </c>
      <c r="Q42" s="9">
        <v>2</v>
      </c>
      <c r="R42" s="9"/>
    </row>
    <row r="43" spans="1:18" x14ac:dyDescent="0.25">
      <c r="A43" t="s">
        <v>5</v>
      </c>
      <c r="B43" s="2">
        <f t="shared" si="0"/>
        <v>2</v>
      </c>
      <c r="C43" t="s">
        <v>2</v>
      </c>
      <c r="D43" s="2">
        <f t="shared" si="1"/>
        <v>0</v>
      </c>
      <c r="E43" t="s">
        <v>9</v>
      </c>
      <c r="F43" s="2">
        <f t="shared" si="2"/>
        <v>3</v>
      </c>
      <c r="G43" t="s">
        <v>0</v>
      </c>
      <c r="H43" s="2">
        <f t="shared" si="3"/>
        <v>1</v>
      </c>
      <c r="I43">
        <v>2</v>
      </c>
      <c r="J43">
        <v>17.46</v>
      </c>
      <c r="K43">
        <v>2.54</v>
      </c>
    </row>
    <row r="44" spans="1:18" x14ac:dyDescent="0.25">
      <c r="A44" t="s">
        <v>5</v>
      </c>
      <c r="B44" s="2">
        <f t="shared" si="0"/>
        <v>2</v>
      </c>
      <c r="C44" t="s">
        <v>2</v>
      </c>
      <c r="D44" s="2">
        <f t="shared" si="1"/>
        <v>0</v>
      </c>
      <c r="E44" t="s">
        <v>9</v>
      </c>
      <c r="F44" s="2">
        <f t="shared" si="2"/>
        <v>3</v>
      </c>
      <c r="G44" t="s">
        <v>0</v>
      </c>
      <c r="H44" s="2">
        <f t="shared" si="3"/>
        <v>1</v>
      </c>
      <c r="I44">
        <v>2</v>
      </c>
      <c r="J44">
        <v>13.94</v>
      </c>
      <c r="K44">
        <v>3.06</v>
      </c>
    </row>
    <row r="45" spans="1:18" x14ac:dyDescent="0.25">
      <c r="A45" t="s">
        <v>5</v>
      </c>
      <c r="B45" s="2">
        <f t="shared" si="0"/>
        <v>2</v>
      </c>
      <c r="C45" t="s">
        <v>2</v>
      </c>
      <c r="D45" s="2">
        <f t="shared" si="1"/>
        <v>0</v>
      </c>
      <c r="E45" t="s">
        <v>9</v>
      </c>
      <c r="F45" s="2">
        <f t="shared" si="2"/>
        <v>3</v>
      </c>
      <c r="G45" t="s">
        <v>0</v>
      </c>
      <c r="H45" s="2">
        <f t="shared" si="3"/>
        <v>1</v>
      </c>
      <c r="I45">
        <v>2</v>
      </c>
      <c r="J45">
        <v>9.68</v>
      </c>
      <c r="K45">
        <v>1.32</v>
      </c>
    </row>
    <row r="46" spans="1:18" x14ac:dyDescent="0.25">
      <c r="A46" t="s">
        <v>5</v>
      </c>
      <c r="B46" s="2">
        <f t="shared" si="0"/>
        <v>2</v>
      </c>
      <c r="C46" t="s">
        <v>2</v>
      </c>
      <c r="D46" s="2">
        <f t="shared" si="1"/>
        <v>0</v>
      </c>
      <c r="E46" t="s">
        <v>9</v>
      </c>
      <c r="F46" s="2">
        <f t="shared" si="2"/>
        <v>3</v>
      </c>
      <c r="G46" t="s">
        <v>0</v>
      </c>
      <c r="H46" s="2">
        <f t="shared" si="3"/>
        <v>1</v>
      </c>
      <c r="I46">
        <v>4</v>
      </c>
      <c r="J46">
        <v>30.4</v>
      </c>
      <c r="K46">
        <v>5.6</v>
      </c>
    </row>
    <row r="47" spans="1:18" x14ac:dyDescent="0.25">
      <c r="A47" t="s">
        <v>5</v>
      </c>
      <c r="B47" s="2">
        <f t="shared" si="0"/>
        <v>2</v>
      </c>
      <c r="C47" t="s">
        <v>2</v>
      </c>
      <c r="D47" s="2">
        <f t="shared" si="1"/>
        <v>0</v>
      </c>
      <c r="E47" t="s">
        <v>9</v>
      </c>
      <c r="F47" s="2">
        <f t="shared" si="2"/>
        <v>3</v>
      </c>
      <c r="G47" t="s">
        <v>0</v>
      </c>
      <c r="H47" s="2">
        <f t="shared" si="3"/>
        <v>1</v>
      </c>
      <c r="I47">
        <v>2</v>
      </c>
      <c r="J47">
        <v>18.29</v>
      </c>
      <c r="K47">
        <v>3</v>
      </c>
    </row>
    <row r="48" spans="1:18" x14ac:dyDescent="0.25">
      <c r="A48" t="s">
        <v>5</v>
      </c>
      <c r="B48" s="2">
        <f t="shared" si="0"/>
        <v>2</v>
      </c>
      <c r="C48" t="s">
        <v>2</v>
      </c>
      <c r="D48" s="2">
        <f t="shared" si="1"/>
        <v>0</v>
      </c>
      <c r="E48" t="s">
        <v>9</v>
      </c>
      <c r="F48" s="2">
        <f t="shared" si="2"/>
        <v>3</v>
      </c>
      <c r="G48" t="s">
        <v>0</v>
      </c>
      <c r="H48" s="2">
        <f t="shared" si="3"/>
        <v>1</v>
      </c>
      <c r="I48">
        <v>2</v>
      </c>
      <c r="J48">
        <v>22.23</v>
      </c>
      <c r="K48">
        <v>5</v>
      </c>
    </row>
    <row r="49" spans="1:11" x14ac:dyDescent="0.25">
      <c r="A49" t="s">
        <v>5</v>
      </c>
      <c r="B49" s="2">
        <f t="shared" si="0"/>
        <v>2</v>
      </c>
      <c r="C49" t="s">
        <v>2</v>
      </c>
      <c r="D49" s="2">
        <f t="shared" si="1"/>
        <v>0</v>
      </c>
      <c r="E49" t="s">
        <v>9</v>
      </c>
      <c r="F49" s="2">
        <f t="shared" si="2"/>
        <v>3</v>
      </c>
      <c r="G49" t="s">
        <v>0</v>
      </c>
      <c r="H49" s="2">
        <f t="shared" si="3"/>
        <v>1</v>
      </c>
      <c r="I49">
        <v>4</v>
      </c>
      <c r="J49">
        <v>32.4</v>
      </c>
      <c r="K49">
        <v>6</v>
      </c>
    </row>
    <row r="50" spans="1:11" x14ac:dyDescent="0.25">
      <c r="A50" t="s">
        <v>5</v>
      </c>
      <c r="B50" s="2">
        <f t="shared" si="0"/>
        <v>2</v>
      </c>
      <c r="C50" t="s">
        <v>2</v>
      </c>
      <c r="D50" s="2">
        <f t="shared" si="1"/>
        <v>0</v>
      </c>
      <c r="E50" t="s">
        <v>9</v>
      </c>
      <c r="F50" s="2">
        <f t="shared" si="2"/>
        <v>3</v>
      </c>
      <c r="G50" t="s">
        <v>0</v>
      </c>
      <c r="H50" s="2">
        <f t="shared" si="3"/>
        <v>1</v>
      </c>
      <c r="I50">
        <v>3</v>
      </c>
      <c r="J50">
        <v>28.55</v>
      </c>
      <c r="K50">
        <v>2.0499999999999998</v>
      </c>
    </row>
    <row r="51" spans="1:11" x14ac:dyDescent="0.25">
      <c r="A51" t="s">
        <v>5</v>
      </c>
      <c r="B51" s="2">
        <f t="shared" si="0"/>
        <v>2</v>
      </c>
      <c r="C51" t="s">
        <v>2</v>
      </c>
      <c r="D51" s="2">
        <f t="shared" si="1"/>
        <v>0</v>
      </c>
      <c r="E51" t="s">
        <v>9</v>
      </c>
      <c r="F51" s="2">
        <f t="shared" si="2"/>
        <v>3</v>
      </c>
      <c r="G51" t="s">
        <v>0</v>
      </c>
      <c r="H51" s="2">
        <f t="shared" si="3"/>
        <v>1</v>
      </c>
      <c r="I51">
        <v>2</v>
      </c>
      <c r="J51">
        <v>18.04</v>
      </c>
      <c r="K51">
        <v>3</v>
      </c>
    </row>
    <row r="52" spans="1:11" x14ac:dyDescent="0.25">
      <c r="A52" t="s">
        <v>5</v>
      </c>
      <c r="B52" s="2">
        <f t="shared" si="0"/>
        <v>2</v>
      </c>
      <c r="C52" t="s">
        <v>2</v>
      </c>
      <c r="D52" s="2">
        <f t="shared" si="1"/>
        <v>0</v>
      </c>
      <c r="E52" t="s">
        <v>9</v>
      </c>
      <c r="F52" s="2">
        <f t="shared" si="2"/>
        <v>3</v>
      </c>
      <c r="G52" t="s">
        <v>0</v>
      </c>
      <c r="H52" s="2">
        <f t="shared" si="3"/>
        <v>1</v>
      </c>
      <c r="I52">
        <v>2</v>
      </c>
      <c r="J52">
        <v>12.54</v>
      </c>
      <c r="K52">
        <v>2.5</v>
      </c>
    </row>
    <row r="53" spans="1:11" x14ac:dyDescent="0.25">
      <c r="A53" t="s">
        <v>3</v>
      </c>
      <c r="B53" s="2">
        <f t="shared" si="0"/>
        <v>1</v>
      </c>
      <c r="C53" t="s">
        <v>2</v>
      </c>
      <c r="D53" s="2">
        <f t="shared" si="1"/>
        <v>0</v>
      </c>
      <c r="E53" t="s">
        <v>9</v>
      </c>
      <c r="F53" s="2">
        <f t="shared" si="2"/>
        <v>3</v>
      </c>
      <c r="G53" t="s">
        <v>0</v>
      </c>
      <c r="H53" s="2">
        <f t="shared" si="3"/>
        <v>1</v>
      </c>
      <c r="I53">
        <v>2</v>
      </c>
      <c r="J53">
        <v>10.29</v>
      </c>
      <c r="K53">
        <v>2.6</v>
      </c>
    </row>
    <row r="54" spans="1:11" x14ac:dyDescent="0.25">
      <c r="A54" t="s">
        <v>3</v>
      </c>
      <c r="B54" s="2">
        <f t="shared" si="0"/>
        <v>1</v>
      </c>
      <c r="C54" t="s">
        <v>2</v>
      </c>
      <c r="D54" s="2">
        <f t="shared" si="1"/>
        <v>0</v>
      </c>
      <c r="E54" t="s">
        <v>9</v>
      </c>
      <c r="F54" s="2">
        <f t="shared" si="2"/>
        <v>3</v>
      </c>
      <c r="G54" t="s">
        <v>0</v>
      </c>
      <c r="H54" s="2">
        <f t="shared" si="3"/>
        <v>1</v>
      </c>
      <c r="I54">
        <v>4</v>
      </c>
      <c r="J54">
        <v>34.81</v>
      </c>
      <c r="K54">
        <v>5.2</v>
      </c>
    </row>
    <row r="55" spans="1:11" x14ac:dyDescent="0.25">
      <c r="A55" t="s">
        <v>5</v>
      </c>
      <c r="B55" s="2">
        <f t="shared" si="0"/>
        <v>2</v>
      </c>
      <c r="C55" t="s">
        <v>2</v>
      </c>
      <c r="D55" s="2">
        <f t="shared" si="1"/>
        <v>0</v>
      </c>
      <c r="E55" t="s">
        <v>9</v>
      </c>
      <c r="F55" s="2">
        <f t="shared" si="2"/>
        <v>3</v>
      </c>
      <c r="G55" t="s">
        <v>0</v>
      </c>
      <c r="H55" s="2">
        <f t="shared" si="3"/>
        <v>1</v>
      </c>
      <c r="I55">
        <v>2</v>
      </c>
      <c r="J55">
        <v>9.94</v>
      </c>
      <c r="K55">
        <v>1.56</v>
      </c>
    </row>
    <row r="56" spans="1:11" x14ac:dyDescent="0.25">
      <c r="A56" t="s">
        <v>5</v>
      </c>
      <c r="B56" s="2">
        <f t="shared" si="0"/>
        <v>2</v>
      </c>
      <c r="C56" t="s">
        <v>2</v>
      </c>
      <c r="D56" s="2">
        <f t="shared" si="1"/>
        <v>0</v>
      </c>
      <c r="E56" t="s">
        <v>9</v>
      </c>
      <c r="F56" s="2">
        <f t="shared" si="2"/>
        <v>3</v>
      </c>
      <c r="G56" t="s">
        <v>0</v>
      </c>
      <c r="H56" s="2">
        <f t="shared" si="3"/>
        <v>1</v>
      </c>
      <c r="I56">
        <v>4</v>
      </c>
      <c r="J56">
        <v>25.56</v>
      </c>
      <c r="K56">
        <v>4.34</v>
      </c>
    </row>
    <row r="57" spans="1:11" x14ac:dyDescent="0.25">
      <c r="A57" t="s">
        <v>5</v>
      </c>
      <c r="B57" s="2">
        <f t="shared" si="0"/>
        <v>2</v>
      </c>
      <c r="C57" t="s">
        <v>2</v>
      </c>
      <c r="D57" s="2">
        <f t="shared" si="1"/>
        <v>0</v>
      </c>
      <c r="E57" t="s">
        <v>9</v>
      </c>
      <c r="F57" s="2">
        <f t="shared" si="2"/>
        <v>3</v>
      </c>
      <c r="G57" t="s">
        <v>0</v>
      </c>
      <c r="H57" s="2">
        <f t="shared" si="3"/>
        <v>1</v>
      </c>
      <c r="I57">
        <v>2</v>
      </c>
      <c r="J57">
        <v>19.489999999999998</v>
      </c>
      <c r="K57">
        <v>3.51</v>
      </c>
    </row>
    <row r="58" spans="1:11" x14ac:dyDescent="0.25">
      <c r="A58" t="s">
        <v>5</v>
      </c>
      <c r="B58" s="2">
        <f t="shared" si="0"/>
        <v>2</v>
      </c>
      <c r="C58" t="s">
        <v>6</v>
      </c>
      <c r="D58" s="2">
        <f t="shared" si="1"/>
        <v>1</v>
      </c>
      <c r="E58" t="s">
        <v>4</v>
      </c>
      <c r="F58" s="2">
        <f t="shared" si="2"/>
        <v>2</v>
      </c>
      <c r="G58" t="s">
        <v>0</v>
      </c>
      <c r="H58" s="2">
        <f t="shared" si="3"/>
        <v>1</v>
      </c>
      <c r="I58">
        <v>4</v>
      </c>
      <c r="J58">
        <v>38.01</v>
      </c>
      <c r="K58">
        <v>3</v>
      </c>
    </row>
    <row r="59" spans="1:11" x14ac:dyDescent="0.25">
      <c r="A59" t="s">
        <v>3</v>
      </c>
      <c r="B59" s="2">
        <f t="shared" si="0"/>
        <v>1</v>
      </c>
      <c r="C59" t="s">
        <v>2</v>
      </c>
      <c r="D59" s="2">
        <f t="shared" si="1"/>
        <v>0</v>
      </c>
      <c r="E59" t="s">
        <v>4</v>
      </c>
      <c r="F59" s="2">
        <f t="shared" si="2"/>
        <v>2</v>
      </c>
      <c r="G59" t="s">
        <v>0</v>
      </c>
      <c r="H59" s="2">
        <f t="shared" si="3"/>
        <v>1</v>
      </c>
      <c r="I59">
        <v>2</v>
      </c>
      <c r="J59">
        <v>26.41</v>
      </c>
      <c r="K59">
        <v>1.5</v>
      </c>
    </row>
    <row r="60" spans="1:11" x14ac:dyDescent="0.25">
      <c r="A60" t="s">
        <v>5</v>
      </c>
      <c r="B60" s="2">
        <f t="shared" si="0"/>
        <v>2</v>
      </c>
      <c r="C60" t="s">
        <v>6</v>
      </c>
      <c r="D60" s="2">
        <f t="shared" si="1"/>
        <v>1</v>
      </c>
      <c r="E60" t="s">
        <v>4</v>
      </c>
      <c r="F60" s="2">
        <f t="shared" si="2"/>
        <v>2</v>
      </c>
      <c r="G60" t="s">
        <v>0</v>
      </c>
      <c r="H60" s="2">
        <f t="shared" si="3"/>
        <v>1</v>
      </c>
      <c r="I60">
        <v>2</v>
      </c>
      <c r="J60">
        <v>11.24</v>
      </c>
      <c r="K60">
        <v>1.76</v>
      </c>
    </row>
    <row r="61" spans="1:11" x14ac:dyDescent="0.25">
      <c r="A61" t="s">
        <v>5</v>
      </c>
      <c r="B61" s="2">
        <f t="shared" si="0"/>
        <v>2</v>
      </c>
      <c r="C61" t="s">
        <v>2</v>
      </c>
      <c r="D61" s="2">
        <f t="shared" si="1"/>
        <v>0</v>
      </c>
      <c r="E61" t="s">
        <v>4</v>
      </c>
      <c r="F61" s="2">
        <f t="shared" si="2"/>
        <v>2</v>
      </c>
      <c r="G61" t="s">
        <v>0</v>
      </c>
      <c r="H61" s="2">
        <f t="shared" si="3"/>
        <v>1</v>
      </c>
      <c r="I61">
        <v>4</v>
      </c>
      <c r="J61">
        <v>48.27</v>
      </c>
      <c r="K61">
        <v>6.73</v>
      </c>
    </row>
    <row r="62" spans="1:11" x14ac:dyDescent="0.25">
      <c r="A62" t="s">
        <v>5</v>
      </c>
      <c r="B62" s="2">
        <f t="shared" si="0"/>
        <v>2</v>
      </c>
      <c r="C62" t="s">
        <v>6</v>
      </c>
      <c r="D62" s="2">
        <f t="shared" si="1"/>
        <v>1</v>
      </c>
      <c r="E62" t="s">
        <v>4</v>
      </c>
      <c r="F62" s="2">
        <f t="shared" si="2"/>
        <v>2</v>
      </c>
      <c r="G62" t="s">
        <v>0</v>
      </c>
      <c r="H62" s="2">
        <f t="shared" si="3"/>
        <v>1</v>
      </c>
      <c r="I62">
        <v>2</v>
      </c>
      <c r="J62">
        <v>20.29</v>
      </c>
      <c r="K62">
        <v>3.21</v>
      </c>
    </row>
    <row r="63" spans="1:11" x14ac:dyDescent="0.25">
      <c r="A63" t="s">
        <v>5</v>
      </c>
      <c r="B63" s="2">
        <f t="shared" si="0"/>
        <v>2</v>
      </c>
      <c r="C63" t="s">
        <v>6</v>
      </c>
      <c r="D63" s="2">
        <f t="shared" si="1"/>
        <v>1</v>
      </c>
      <c r="E63" t="s">
        <v>4</v>
      </c>
      <c r="F63" s="2">
        <f t="shared" si="2"/>
        <v>2</v>
      </c>
      <c r="G63" t="s">
        <v>0</v>
      </c>
      <c r="H63" s="2">
        <f t="shared" si="3"/>
        <v>1</v>
      </c>
      <c r="I63">
        <v>2</v>
      </c>
      <c r="J63">
        <v>13.81</v>
      </c>
      <c r="K63">
        <v>2</v>
      </c>
    </row>
    <row r="64" spans="1:11" x14ac:dyDescent="0.25">
      <c r="A64" t="s">
        <v>5</v>
      </c>
      <c r="B64" s="2">
        <f t="shared" si="0"/>
        <v>2</v>
      </c>
      <c r="C64" t="s">
        <v>6</v>
      </c>
      <c r="D64" s="2">
        <f t="shared" si="1"/>
        <v>1</v>
      </c>
      <c r="E64" t="s">
        <v>4</v>
      </c>
      <c r="F64" s="2">
        <f t="shared" si="2"/>
        <v>2</v>
      </c>
      <c r="G64" t="s">
        <v>0</v>
      </c>
      <c r="H64" s="2">
        <f t="shared" si="3"/>
        <v>1</v>
      </c>
      <c r="I64">
        <v>2</v>
      </c>
      <c r="J64">
        <v>11.02</v>
      </c>
      <c r="K64">
        <v>1.98</v>
      </c>
    </row>
    <row r="65" spans="1:11" x14ac:dyDescent="0.25">
      <c r="A65" t="s">
        <v>5</v>
      </c>
      <c r="B65" s="2">
        <f t="shared" si="0"/>
        <v>2</v>
      </c>
      <c r="C65" t="s">
        <v>6</v>
      </c>
      <c r="D65" s="2">
        <f t="shared" si="1"/>
        <v>1</v>
      </c>
      <c r="E65" t="s">
        <v>4</v>
      </c>
      <c r="F65" s="2">
        <f t="shared" si="2"/>
        <v>2</v>
      </c>
      <c r="G65" t="s">
        <v>0</v>
      </c>
      <c r="H65" s="2">
        <f t="shared" si="3"/>
        <v>1</v>
      </c>
      <c r="I65">
        <v>4</v>
      </c>
      <c r="J65">
        <v>18.29</v>
      </c>
      <c r="K65">
        <v>3.76</v>
      </c>
    </row>
    <row r="66" spans="1:11" x14ac:dyDescent="0.25">
      <c r="A66" t="s">
        <v>5</v>
      </c>
      <c r="B66" s="2">
        <f t="shared" si="0"/>
        <v>2</v>
      </c>
      <c r="C66" t="s">
        <v>2</v>
      </c>
      <c r="D66" s="2">
        <f t="shared" si="1"/>
        <v>0</v>
      </c>
      <c r="E66" t="s">
        <v>4</v>
      </c>
      <c r="F66" s="2">
        <f t="shared" si="2"/>
        <v>2</v>
      </c>
      <c r="G66" t="s">
        <v>0</v>
      </c>
      <c r="H66" s="2">
        <f t="shared" si="3"/>
        <v>1</v>
      </c>
      <c r="I66">
        <v>3</v>
      </c>
      <c r="J66">
        <v>17.59</v>
      </c>
      <c r="K66">
        <v>2.64</v>
      </c>
    </row>
    <row r="67" spans="1:11" x14ac:dyDescent="0.25">
      <c r="A67" t="s">
        <v>5</v>
      </c>
      <c r="B67" s="2">
        <f t="shared" ref="B67:B130" si="4">IF(A67="Female", 1,2)</f>
        <v>2</v>
      </c>
      <c r="C67" t="s">
        <v>2</v>
      </c>
      <c r="D67" s="2">
        <f t="shared" ref="D67:D130" si="5">IF(C67="No", 0, 1)</f>
        <v>0</v>
      </c>
      <c r="E67" t="s">
        <v>4</v>
      </c>
      <c r="F67" s="2">
        <f t="shared" ref="F67:F130" si="6">IF(E67="Fri",1,IF(E67="Sat",2,IF(E67="Sun",3,IF(E67="Thur",4))))</f>
        <v>2</v>
      </c>
      <c r="G67" t="s">
        <v>0</v>
      </c>
      <c r="H67" s="2">
        <f t="shared" ref="H67:H130" si="7">IF(G67="Dinner", 1,2)</f>
        <v>1</v>
      </c>
      <c r="I67">
        <v>3</v>
      </c>
      <c r="J67">
        <v>20.079999999999998</v>
      </c>
      <c r="K67">
        <v>3.15</v>
      </c>
    </row>
    <row r="68" spans="1:11" x14ac:dyDescent="0.25">
      <c r="A68" t="s">
        <v>3</v>
      </c>
      <c r="B68" s="2">
        <f t="shared" si="4"/>
        <v>1</v>
      </c>
      <c r="C68" t="s">
        <v>2</v>
      </c>
      <c r="D68" s="2">
        <f t="shared" si="5"/>
        <v>0</v>
      </c>
      <c r="E68" t="s">
        <v>4</v>
      </c>
      <c r="F68" s="2">
        <f t="shared" si="6"/>
        <v>2</v>
      </c>
      <c r="G68" t="s">
        <v>0</v>
      </c>
      <c r="H68" s="2">
        <f t="shared" si="7"/>
        <v>1</v>
      </c>
      <c r="I68">
        <v>2</v>
      </c>
      <c r="J68">
        <v>16.45</v>
      </c>
      <c r="K68">
        <v>2.4700000000000002</v>
      </c>
    </row>
    <row r="69" spans="1:11" x14ac:dyDescent="0.25">
      <c r="A69" t="s">
        <v>3</v>
      </c>
      <c r="B69" s="2">
        <f t="shared" si="4"/>
        <v>1</v>
      </c>
      <c r="C69" t="s">
        <v>6</v>
      </c>
      <c r="D69" s="2">
        <f t="shared" si="5"/>
        <v>1</v>
      </c>
      <c r="E69" t="s">
        <v>4</v>
      </c>
      <c r="F69" s="2">
        <f t="shared" si="6"/>
        <v>2</v>
      </c>
      <c r="G69" t="s">
        <v>0</v>
      </c>
      <c r="H69" s="2">
        <f t="shared" si="7"/>
        <v>1</v>
      </c>
      <c r="I69">
        <v>1</v>
      </c>
      <c r="J69">
        <v>3.07</v>
      </c>
      <c r="K69">
        <v>1</v>
      </c>
    </row>
    <row r="70" spans="1:11" x14ac:dyDescent="0.25">
      <c r="A70" t="s">
        <v>5</v>
      </c>
      <c r="B70" s="2">
        <f t="shared" si="4"/>
        <v>2</v>
      </c>
      <c r="C70" t="s">
        <v>2</v>
      </c>
      <c r="D70" s="2">
        <f t="shared" si="5"/>
        <v>0</v>
      </c>
      <c r="E70" t="s">
        <v>4</v>
      </c>
      <c r="F70" s="2">
        <f t="shared" si="6"/>
        <v>2</v>
      </c>
      <c r="G70" t="s">
        <v>0</v>
      </c>
      <c r="H70" s="2">
        <f t="shared" si="7"/>
        <v>1</v>
      </c>
      <c r="I70">
        <v>2</v>
      </c>
      <c r="J70">
        <v>20.23</v>
      </c>
      <c r="K70">
        <v>2.0099999999999998</v>
      </c>
    </row>
    <row r="71" spans="1:11" x14ac:dyDescent="0.25">
      <c r="A71" t="s">
        <v>5</v>
      </c>
      <c r="B71" s="2">
        <f t="shared" si="4"/>
        <v>2</v>
      </c>
      <c r="C71" t="s">
        <v>6</v>
      </c>
      <c r="D71" s="2">
        <f t="shared" si="5"/>
        <v>1</v>
      </c>
      <c r="E71" t="s">
        <v>4</v>
      </c>
      <c r="F71" s="2">
        <f t="shared" si="6"/>
        <v>2</v>
      </c>
      <c r="G71" t="s">
        <v>0</v>
      </c>
      <c r="H71" s="2">
        <f t="shared" si="7"/>
        <v>1</v>
      </c>
      <c r="I71">
        <v>2</v>
      </c>
      <c r="J71">
        <v>15.01</v>
      </c>
      <c r="K71">
        <v>2.09</v>
      </c>
    </row>
    <row r="72" spans="1:11" x14ac:dyDescent="0.25">
      <c r="A72" t="s">
        <v>5</v>
      </c>
      <c r="B72" s="2">
        <f t="shared" si="4"/>
        <v>2</v>
      </c>
      <c r="C72" t="s">
        <v>2</v>
      </c>
      <c r="D72" s="2">
        <f t="shared" si="5"/>
        <v>0</v>
      </c>
      <c r="E72" t="s">
        <v>4</v>
      </c>
      <c r="F72" s="2">
        <f t="shared" si="6"/>
        <v>2</v>
      </c>
      <c r="G72" t="s">
        <v>0</v>
      </c>
      <c r="H72" s="2">
        <f t="shared" si="7"/>
        <v>1</v>
      </c>
      <c r="I72">
        <v>2</v>
      </c>
      <c r="J72">
        <v>12.02</v>
      </c>
      <c r="K72">
        <v>1.97</v>
      </c>
    </row>
    <row r="73" spans="1:11" x14ac:dyDescent="0.25">
      <c r="A73" t="s">
        <v>3</v>
      </c>
      <c r="B73" s="2">
        <f t="shared" si="4"/>
        <v>1</v>
      </c>
      <c r="C73" t="s">
        <v>2</v>
      </c>
      <c r="D73" s="2">
        <f t="shared" si="5"/>
        <v>0</v>
      </c>
      <c r="E73" t="s">
        <v>4</v>
      </c>
      <c r="F73" s="2">
        <f t="shared" si="6"/>
        <v>2</v>
      </c>
      <c r="G73" t="s">
        <v>0</v>
      </c>
      <c r="H73" s="2">
        <f t="shared" si="7"/>
        <v>1</v>
      </c>
      <c r="I73">
        <v>3</v>
      </c>
      <c r="J73">
        <v>17.07</v>
      </c>
      <c r="K73">
        <v>3</v>
      </c>
    </row>
    <row r="74" spans="1:11" x14ac:dyDescent="0.25">
      <c r="A74" t="s">
        <v>3</v>
      </c>
      <c r="B74" s="2">
        <f t="shared" si="4"/>
        <v>1</v>
      </c>
      <c r="C74" t="s">
        <v>6</v>
      </c>
      <c r="D74" s="2">
        <f t="shared" si="5"/>
        <v>1</v>
      </c>
      <c r="E74" t="s">
        <v>4</v>
      </c>
      <c r="F74" s="2">
        <f t="shared" si="6"/>
        <v>2</v>
      </c>
      <c r="G74" t="s">
        <v>0</v>
      </c>
      <c r="H74" s="2">
        <f t="shared" si="7"/>
        <v>1</v>
      </c>
      <c r="I74">
        <v>2</v>
      </c>
      <c r="J74">
        <v>26.86</v>
      </c>
      <c r="K74">
        <v>3.14</v>
      </c>
    </row>
    <row r="75" spans="1:11" x14ac:dyDescent="0.25">
      <c r="A75" t="s">
        <v>3</v>
      </c>
      <c r="B75" s="2">
        <f t="shared" si="4"/>
        <v>1</v>
      </c>
      <c r="C75" t="s">
        <v>6</v>
      </c>
      <c r="D75" s="2">
        <f t="shared" si="5"/>
        <v>1</v>
      </c>
      <c r="E75" t="s">
        <v>4</v>
      </c>
      <c r="F75" s="2">
        <f t="shared" si="6"/>
        <v>2</v>
      </c>
      <c r="G75" t="s">
        <v>0</v>
      </c>
      <c r="H75" s="2">
        <f t="shared" si="7"/>
        <v>1</v>
      </c>
      <c r="I75">
        <v>2</v>
      </c>
      <c r="J75">
        <v>25.28</v>
      </c>
      <c r="K75">
        <v>5</v>
      </c>
    </row>
    <row r="76" spans="1:11" x14ac:dyDescent="0.25">
      <c r="A76" t="s">
        <v>3</v>
      </c>
      <c r="B76" s="2">
        <f t="shared" si="4"/>
        <v>1</v>
      </c>
      <c r="C76" t="s">
        <v>2</v>
      </c>
      <c r="D76" s="2">
        <f t="shared" si="5"/>
        <v>0</v>
      </c>
      <c r="E76" t="s">
        <v>4</v>
      </c>
      <c r="F76" s="2">
        <f t="shared" si="6"/>
        <v>2</v>
      </c>
      <c r="G76" t="s">
        <v>0</v>
      </c>
      <c r="H76" s="2">
        <f t="shared" si="7"/>
        <v>1</v>
      </c>
      <c r="I76">
        <v>2</v>
      </c>
      <c r="J76">
        <v>14.73</v>
      </c>
      <c r="K76">
        <v>2.2000000000000002</v>
      </c>
    </row>
    <row r="77" spans="1:11" x14ac:dyDescent="0.25">
      <c r="A77" t="s">
        <v>5</v>
      </c>
      <c r="B77" s="2">
        <f t="shared" si="4"/>
        <v>2</v>
      </c>
      <c r="C77" t="s">
        <v>2</v>
      </c>
      <c r="D77" s="2">
        <f t="shared" si="5"/>
        <v>0</v>
      </c>
      <c r="E77" t="s">
        <v>4</v>
      </c>
      <c r="F77" s="2">
        <f t="shared" si="6"/>
        <v>2</v>
      </c>
      <c r="G77" t="s">
        <v>0</v>
      </c>
      <c r="H77" s="2">
        <f t="shared" si="7"/>
        <v>1</v>
      </c>
      <c r="I77">
        <v>2</v>
      </c>
      <c r="J77">
        <v>10.51</v>
      </c>
      <c r="K77">
        <v>1.25</v>
      </c>
    </row>
    <row r="78" spans="1:11" x14ac:dyDescent="0.25">
      <c r="A78" t="s">
        <v>5</v>
      </c>
      <c r="B78" s="2">
        <f t="shared" si="4"/>
        <v>2</v>
      </c>
      <c r="C78" t="s">
        <v>6</v>
      </c>
      <c r="D78" s="2">
        <f t="shared" si="5"/>
        <v>1</v>
      </c>
      <c r="E78" t="s">
        <v>4</v>
      </c>
      <c r="F78" s="2">
        <f t="shared" si="6"/>
        <v>2</v>
      </c>
      <c r="G78" t="s">
        <v>0</v>
      </c>
      <c r="H78" s="2">
        <f t="shared" si="7"/>
        <v>1</v>
      </c>
      <c r="I78">
        <v>2</v>
      </c>
      <c r="J78">
        <v>17.920000000000002</v>
      </c>
      <c r="K78">
        <v>3.08</v>
      </c>
    </row>
    <row r="79" spans="1:11" x14ac:dyDescent="0.25">
      <c r="A79" t="s">
        <v>5</v>
      </c>
      <c r="B79" s="2">
        <f t="shared" si="4"/>
        <v>2</v>
      </c>
      <c r="C79" t="s">
        <v>2</v>
      </c>
      <c r="D79" s="2">
        <f t="shared" si="5"/>
        <v>0</v>
      </c>
      <c r="E79" t="s">
        <v>1</v>
      </c>
      <c r="F79" s="2">
        <f t="shared" si="6"/>
        <v>4</v>
      </c>
      <c r="G79" t="s">
        <v>7</v>
      </c>
      <c r="H79" s="2">
        <f t="shared" si="7"/>
        <v>2</v>
      </c>
      <c r="I79">
        <v>4</v>
      </c>
      <c r="J79">
        <v>27.2</v>
      </c>
      <c r="K79">
        <v>4</v>
      </c>
    </row>
    <row r="80" spans="1:11" x14ac:dyDescent="0.25">
      <c r="A80" t="s">
        <v>5</v>
      </c>
      <c r="B80" s="2">
        <f t="shared" si="4"/>
        <v>2</v>
      </c>
      <c r="C80" t="s">
        <v>2</v>
      </c>
      <c r="D80" s="2">
        <f t="shared" si="5"/>
        <v>0</v>
      </c>
      <c r="E80" t="s">
        <v>1</v>
      </c>
      <c r="F80" s="2">
        <f t="shared" si="6"/>
        <v>4</v>
      </c>
      <c r="G80" t="s">
        <v>7</v>
      </c>
      <c r="H80" s="2">
        <f t="shared" si="7"/>
        <v>2</v>
      </c>
      <c r="I80">
        <v>2</v>
      </c>
      <c r="J80">
        <v>22.76</v>
      </c>
      <c r="K80">
        <v>3</v>
      </c>
    </row>
    <row r="81" spans="1:11" x14ac:dyDescent="0.25">
      <c r="A81" t="s">
        <v>5</v>
      </c>
      <c r="B81" s="2">
        <f t="shared" si="4"/>
        <v>2</v>
      </c>
      <c r="C81" t="s">
        <v>2</v>
      </c>
      <c r="D81" s="2">
        <f t="shared" si="5"/>
        <v>0</v>
      </c>
      <c r="E81" t="s">
        <v>1</v>
      </c>
      <c r="F81" s="2">
        <f t="shared" si="6"/>
        <v>4</v>
      </c>
      <c r="G81" t="s">
        <v>7</v>
      </c>
      <c r="H81" s="2">
        <f t="shared" si="7"/>
        <v>2</v>
      </c>
      <c r="I81">
        <v>2</v>
      </c>
      <c r="J81">
        <v>17.29</v>
      </c>
      <c r="K81">
        <v>2.71</v>
      </c>
    </row>
    <row r="82" spans="1:11" x14ac:dyDescent="0.25">
      <c r="A82" t="s">
        <v>5</v>
      </c>
      <c r="B82" s="2">
        <f t="shared" si="4"/>
        <v>2</v>
      </c>
      <c r="C82" t="s">
        <v>6</v>
      </c>
      <c r="D82" s="2">
        <f t="shared" si="5"/>
        <v>1</v>
      </c>
      <c r="E82" t="s">
        <v>1</v>
      </c>
      <c r="F82" s="2">
        <f t="shared" si="6"/>
        <v>4</v>
      </c>
      <c r="G82" t="s">
        <v>7</v>
      </c>
      <c r="H82" s="2">
        <f t="shared" si="7"/>
        <v>2</v>
      </c>
      <c r="I82">
        <v>2</v>
      </c>
      <c r="J82">
        <v>19.440000000000001</v>
      </c>
      <c r="K82">
        <v>3</v>
      </c>
    </row>
    <row r="83" spans="1:11" x14ac:dyDescent="0.25">
      <c r="A83" t="s">
        <v>5</v>
      </c>
      <c r="B83" s="2">
        <f t="shared" si="4"/>
        <v>2</v>
      </c>
      <c r="C83" t="s">
        <v>2</v>
      </c>
      <c r="D83" s="2">
        <f t="shared" si="5"/>
        <v>0</v>
      </c>
      <c r="E83" t="s">
        <v>1</v>
      </c>
      <c r="F83" s="2">
        <f t="shared" si="6"/>
        <v>4</v>
      </c>
      <c r="G83" t="s">
        <v>7</v>
      </c>
      <c r="H83" s="2">
        <f t="shared" si="7"/>
        <v>2</v>
      </c>
      <c r="I83">
        <v>2</v>
      </c>
      <c r="J83">
        <v>16.66</v>
      </c>
      <c r="K83">
        <v>3.4</v>
      </c>
    </row>
    <row r="84" spans="1:11" x14ac:dyDescent="0.25">
      <c r="A84" t="s">
        <v>3</v>
      </c>
      <c r="B84" s="2">
        <f t="shared" si="4"/>
        <v>1</v>
      </c>
      <c r="C84" t="s">
        <v>2</v>
      </c>
      <c r="D84" s="2">
        <f t="shared" si="5"/>
        <v>0</v>
      </c>
      <c r="E84" t="s">
        <v>1</v>
      </c>
      <c r="F84" s="2">
        <f t="shared" si="6"/>
        <v>4</v>
      </c>
      <c r="G84" t="s">
        <v>7</v>
      </c>
      <c r="H84" s="2">
        <f t="shared" si="7"/>
        <v>2</v>
      </c>
      <c r="I84">
        <v>1</v>
      </c>
      <c r="J84">
        <v>10.07</v>
      </c>
      <c r="K84">
        <v>1.83</v>
      </c>
    </row>
    <row r="85" spans="1:11" x14ac:dyDescent="0.25">
      <c r="A85" t="s">
        <v>5</v>
      </c>
      <c r="B85" s="2">
        <f t="shared" si="4"/>
        <v>2</v>
      </c>
      <c r="C85" t="s">
        <v>6</v>
      </c>
      <c r="D85" s="2">
        <f t="shared" si="5"/>
        <v>1</v>
      </c>
      <c r="E85" t="s">
        <v>1</v>
      </c>
      <c r="F85" s="2">
        <f t="shared" si="6"/>
        <v>4</v>
      </c>
      <c r="G85" t="s">
        <v>7</v>
      </c>
      <c r="H85" s="2">
        <f t="shared" si="7"/>
        <v>2</v>
      </c>
      <c r="I85">
        <v>2</v>
      </c>
      <c r="J85">
        <v>32.68</v>
      </c>
      <c r="K85">
        <v>5</v>
      </c>
    </row>
    <row r="86" spans="1:11" x14ac:dyDescent="0.25">
      <c r="A86" t="s">
        <v>5</v>
      </c>
      <c r="B86" s="2">
        <f t="shared" si="4"/>
        <v>2</v>
      </c>
      <c r="C86" t="s">
        <v>2</v>
      </c>
      <c r="D86" s="2">
        <f t="shared" si="5"/>
        <v>0</v>
      </c>
      <c r="E86" t="s">
        <v>1</v>
      </c>
      <c r="F86" s="2">
        <f t="shared" si="6"/>
        <v>4</v>
      </c>
      <c r="G86" t="s">
        <v>7</v>
      </c>
      <c r="H86" s="2">
        <f t="shared" si="7"/>
        <v>2</v>
      </c>
      <c r="I86">
        <v>2</v>
      </c>
      <c r="J86">
        <v>15.98</v>
      </c>
      <c r="K86">
        <v>2.0299999999999998</v>
      </c>
    </row>
    <row r="87" spans="1:11" x14ac:dyDescent="0.25">
      <c r="A87" t="s">
        <v>3</v>
      </c>
      <c r="B87" s="2">
        <f t="shared" si="4"/>
        <v>1</v>
      </c>
      <c r="C87" t="s">
        <v>2</v>
      </c>
      <c r="D87" s="2">
        <f t="shared" si="5"/>
        <v>0</v>
      </c>
      <c r="E87" t="s">
        <v>1</v>
      </c>
      <c r="F87" s="2">
        <f t="shared" si="6"/>
        <v>4</v>
      </c>
      <c r="G87" t="s">
        <v>7</v>
      </c>
      <c r="H87" s="2">
        <f t="shared" si="7"/>
        <v>2</v>
      </c>
      <c r="I87">
        <v>4</v>
      </c>
      <c r="J87">
        <v>34.83</v>
      </c>
      <c r="K87">
        <v>5.17</v>
      </c>
    </row>
    <row r="88" spans="1:11" x14ac:dyDescent="0.25">
      <c r="A88" t="s">
        <v>5</v>
      </c>
      <c r="B88" s="2">
        <f t="shared" si="4"/>
        <v>2</v>
      </c>
      <c r="C88" t="s">
        <v>2</v>
      </c>
      <c r="D88" s="2">
        <f t="shared" si="5"/>
        <v>0</v>
      </c>
      <c r="E88" t="s">
        <v>1</v>
      </c>
      <c r="F88" s="2">
        <f t="shared" si="6"/>
        <v>4</v>
      </c>
      <c r="G88" t="s">
        <v>7</v>
      </c>
      <c r="H88" s="2">
        <f t="shared" si="7"/>
        <v>2</v>
      </c>
      <c r="I88">
        <v>2</v>
      </c>
      <c r="J88">
        <v>13.03</v>
      </c>
      <c r="K88">
        <v>2</v>
      </c>
    </row>
    <row r="89" spans="1:11" x14ac:dyDescent="0.25">
      <c r="A89" t="s">
        <v>5</v>
      </c>
      <c r="B89" s="2">
        <f t="shared" si="4"/>
        <v>2</v>
      </c>
      <c r="C89" t="s">
        <v>2</v>
      </c>
      <c r="D89" s="2">
        <f t="shared" si="5"/>
        <v>0</v>
      </c>
      <c r="E89" t="s">
        <v>1</v>
      </c>
      <c r="F89" s="2">
        <f t="shared" si="6"/>
        <v>4</v>
      </c>
      <c r="G89" t="s">
        <v>7</v>
      </c>
      <c r="H89" s="2">
        <f t="shared" si="7"/>
        <v>2</v>
      </c>
      <c r="I89">
        <v>2</v>
      </c>
      <c r="J89">
        <v>18.28</v>
      </c>
      <c r="K89">
        <v>4</v>
      </c>
    </row>
    <row r="90" spans="1:11" x14ac:dyDescent="0.25">
      <c r="A90" t="s">
        <v>5</v>
      </c>
      <c r="B90" s="2">
        <f t="shared" si="4"/>
        <v>2</v>
      </c>
      <c r="C90" t="s">
        <v>2</v>
      </c>
      <c r="D90" s="2">
        <f t="shared" si="5"/>
        <v>0</v>
      </c>
      <c r="E90" t="s">
        <v>1</v>
      </c>
      <c r="F90" s="2">
        <f t="shared" si="6"/>
        <v>4</v>
      </c>
      <c r="G90" t="s">
        <v>7</v>
      </c>
      <c r="H90" s="2">
        <f t="shared" si="7"/>
        <v>2</v>
      </c>
      <c r="I90">
        <v>2</v>
      </c>
      <c r="J90">
        <v>24.71</v>
      </c>
      <c r="K90">
        <v>5.85</v>
      </c>
    </row>
    <row r="91" spans="1:11" x14ac:dyDescent="0.25">
      <c r="A91" t="s">
        <v>5</v>
      </c>
      <c r="B91" s="2">
        <f t="shared" si="4"/>
        <v>2</v>
      </c>
      <c r="C91" t="s">
        <v>2</v>
      </c>
      <c r="D91" s="2">
        <f t="shared" si="5"/>
        <v>0</v>
      </c>
      <c r="E91" t="s">
        <v>1</v>
      </c>
      <c r="F91" s="2">
        <f t="shared" si="6"/>
        <v>4</v>
      </c>
      <c r="G91" t="s">
        <v>7</v>
      </c>
      <c r="H91" s="2">
        <f t="shared" si="7"/>
        <v>2</v>
      </c>
      <c r="I91">
        <v>2</v>
      </c>
      <c r="J91">
        <v>21.16</v>
      </c>
      <c r="K91">
        <v>3</v>
      </c>
    </row>
    <row r="92" spans="1:11" x14ac:dyDescent="0.25">
      <c r="A92" t="s">
        <v>5</v>
      </c>
      <c r="B92" s="2">
        <f t="shared" si="4"/>
        <v>2</v>
      </c>
      <c r="C92" t="s">
        <v>6</v>
      </c>
      <c r="D92" s="2">
        <f t="shared" si="5"/>
        <v>1</v>
      </c>
      <c r="E92" t="s">
        <v>8</v>
      </c>
      <c r="F92" s="2">
        <f t="shared" si="6"/>
        <v>1</v>
      </c>
      <c r="G92" t="s">
        <v>0</v>
      </c>
      <c r="H92" s="2">
        <f t="shared" si="7"/>
        <v>1</v>
      </c>
      <c r="I92">
        <v>2</v>
      </c>
      <c r="J92">
        <v>28.97</v>
      </c>
      <c r="K92">
        <v>3</v>
      </c>
    </row>
    <row r="93" spans="1:11" x14ac:dyDescent="0.25">
      <c r="A93" t="s">
        <v>5</v>
      </c>
      <c r="B93" s="2">
        <f t="shared" si="4"/>
        <v>2</v>
      </c>
      <c r="C93" t="s">
        <v>2</v>
      </c>
      <c r="D93" s="2">
        <f t="shared" si="5"/>
        <v>0</v>
      </c>
      <c r="E93" t="s">
        <v>8</v>
      </c>
      <c r="F93" s="2">
        <f t="shared" si="6"/>
        <v>1</v>
      </c>
      <c r="G93" t="s">
        <v>0</v>
      </c>
      <c r="H93" s="2">
        <f t="shared" si="7"/>
        <v>1</v>
      </c>
      <c r="I93">
        <v>2</v>
      </c>
      <c r="J93">
        <v>22.49</v>
      </c>
      <c r="K93">
        <v>3.5</v>
      </c>
    </row>
    <row r="94" spans="1:11" x14ac:dyDescent="0.25">
      <c r="A94" t="s">
        <v>3</v>
      </c>
      <c r="B94" s="2">
        <f t="shared" si="4"/>
        <v>1</v>
      </c>
      <c r="C94" t="s">
        <v>6</v>
      </c>
      <c r="D94" s="2">
        <f t="shared" si="5"/>
        <v>1</v>
      </c>
      <c r="E94" t="s">
        <v>8</v>
      </c>
      <c r="F94" s="2">
        <f t="shared" si="6"/>
        <v>1</v>
      </c>
      <c r="G94" t="s">
        <v>0</v>
      </c>
      <c r="H94" s="2">
        <f t="shared" si="7"/>
        <v>1</v>
      </c>
      <c r="I94">
        <v>2</v>
      </c>
      <c r="J94">
        <v>5.75</v>
      </c>
      <c r="K94">
        <v>1</v>
      </c>
    </row>
    <row r="95" spans="1:11" x14ac:dyDescent="0.25">
      <c r="A95" t="s">
        <v>3</v>
      </c>
      <c r="B95" s="2">
        <f t="shared" si="4"/>
        <v>1</v>
      </c>
      <c r="C95" t="s">
        <v>6</v>
      </c>
      <c r="D95" s="2">
        <f t="shared" si="5"/>
        <v>1</v>
      </c>
      <c r="E95" t="s">
        <v>8</v>
      </c>
      <c r="F95" s="2">
        <f t="shared" si="6"/>
        <v>1</v>
      </c>
      <c r="G95" t="s">
        <v>0</v>
      </c>
      <c r="H95" s="2">
        <f t="shared" si="7"/>
        <v>1</v>
      </c>
      <c r="I95">
        <v>2</v>
      </c>
      <c r="J95">
        <v>16.32</v>
      </c>
      <c r="K95">
        <v>4.3</v>
      </c>
    </row>
    <row r="96" spans="1:11" x14ac:dyDescent="0.25">
      <c r="A96" t="s">
        <v>3</v>
      </c>
      <c r="B96" s="2">
        <f t="shared" si="4"/>
        <v>1</v>
      </c>
      <c r="C96" t="s">
        <v>2</v>
      </c>
      <c r="D96" s="2">
        <f t="shared" si="5"/>
        <v>0</v>
      </c>
      <c r="E96" t="s">
        <v>8</v>
      </c>
      <c r="F96" s="2">
        <f t="shared" si="6"/>
        <v>1</v>
      </c>
      <c r="G96" t="s">
        <v>0</v>
      </c>
      <c r="H96" s="2">
        <f t="shared" si="7"/>
        <v>1</v>
      </c>
      <c r="I96">
        <v>2</v>
      </c>
      <c r="J96">
        <v>22.75</v>
      </c>
      <c r="K96">
        <v>3.25</v>
      </c>
    </row>
    <row r="97" spans="1:11" x14ac:dyDescent="0.25">
      <c r="A97" t="s">
        <v>5</v>
      </c>
      <c r="B97" s="2">
        <f t="shared" si="4"/>
        <v>2</v>
      </c>
      <c r="C97" t="s">
        <v>6</v>
      </c>
      <c r="D97" s="2">
        <f t="shared" si="5"/>
        <v>1</v>
      </c>
      <c r="E97" t="s">
        <v>8</v>
      </c>
      <c r="F97" s="2">
        <f t="shared" si="6"/>
        <v>1</v>
      </c>
      <c r="G97" t="s">
        <v>0</v>
      </c>
      <c r="H97" s="2">
        <f t="shared" si="7"/>
        <v>1</v>
      </c>
      <c r="I97">
        <v>4</v>
      </c>
      <c r="J97">
        <v>40.17</v>
      </c>
      <c r="K97">
        <v>4.7300000000000004</v>
      </c>
    </row>
    <row r="98" spans="1:11" x14ac:dyDescent="0.25">
      <c r="A98" t="s">
        <v>5</v>
      </c>
      <c r="B98" s="2">
        <f t="shared" si="4"/>
        <v>2</v>
      </c>
      <c r="C98" t="s">
        <v>6</v>
      </c>
      <c r="D98" s="2">
        <f t="shared" si="5"/>
        <v>1</v>
      </c>
      <c r="E98" t="s">
        <v>8</v>
      </c>
      <c r="F98" s="2">
        <f t="shared" si="6"/>
        <v>1</v>
      </c>
      <c r="G98" t="s">
        <v>0</v>
      </c>
      <c r="H98" s="2">
        <f t="shared" si="7"/>
        <v>1</v>
      </c>
      <c r="I98">
        <v>2</v>
      </c>
      <c r="J98">
        <v>27.28</v>
      </c>
      <c r="K98">
        <v>4</v>
      </c>
    </row>
    <row r="99" spans="1:11" x14ac:dyDescent="0.25">
      <c r="A99" t="s">
        <v>5</v>
      </c>
      <c r="B99" s="2">
        <f t="shared" si="4"/>
        <v>2</v>
      </c>
      <c r="C99" t="s">
        <v>6</v>
      </c>
      <c r="D99" s="2">
        <f t="shared" si="5"/>
        <v>1</v>
      </c>
      <c r="E99" t="s">
        <v>8</v>
      </c>
      <c r="F99" s="2">
        <f t="shared" si="6"/>
        <v>1</v>
      </c>
      <c r="G99" t="s">
        <v>0</v>
      </c>
      <c r="H99" s="2">
        <f t="shared" si="7"/>
        <v>1</v>
      </c>
      <c r="I99">
        <v>2</v>
      </c>
      <c r="J99">
        <v>12.03</v>
      </c>
      <c r="K99">
        <v>1.5</v>
      </c>
    </row>
    <row r="100" spans="1:11" x14ac:dyDescent="0.25">
      <c r="A100" t="s">
        <v>5</v>
      </c>
      <c r="B100" s="2">
        <f t="shared" si="4"/>
        <v>2</v>
      </c>
      <c r="C100" t="s">
        <v>6</v>
      </c>
      <c r="D100" s="2">
        <f t="shared" si="5"/>
        <v>1</v>
      </c>
      <c r="E100" t="s">
        <v>8</v>
      </c>
      <c r="F100" s="2">
        <f t="shared" si="6"/>
        <v>1</v>
      </c>
      <c r="G100" t="s">
        <v>0</v>
      </c>
      <c r="H100" s="2">
        <f t="shared" si="7"/>
        <v>1</v>
      </c>
      <c r="I100">
        <v>2</v>
      </c>
      <c r="J100">
        <v>21.01</v>
      </c>
      <c r="K100">
        <v>3</v>
      </c>
    </row>
    <row r="101" spans="1:11" x14ac:dyDescent="0.25">
      <c r="A101" t="s">
        <v>5</v>
      </c>
      <c r="B101" s="2">
        <f t="shared" si="4"/>
        <v>2</v>
      </c>
      <c r="C101" t="s">
        <v>2</v>
      </c>
      <c r="D101" s="2">
        <f t="shared" si="5"/>
        <v>0</v>
      </c>
      <c r="E101" t="s">
        <v>8</v>
      </c>
      <c r="F101" s="2">
        <f t="shared" si="6"/>
        <v>1</v>
      </c>
      <c r="G101" t="s">
        <v>0</v>
      </c>
      <c r="H101" s="2">
        <f t="shared" si="7"/>
        <v>1</v>
      </c>
      <c r="I101">
        <v>2</v>
      </c>
      <c r="J101">
        <v>12.46</v>
      </c>
      <c r="K101">
        <v>1.5</v>
      </c>
    </row>
    <row r="102" spans="1:11" x14ac:dyDescent="0.25">
      <c r="A102" t="s">
        <v>3</v>
      </c>
      <c r="B102" s="2">
        <f t="shared" si="4"/>
        <v>1</v>
      </c>
      <c r="C102" t="s">
        <v>6</v>
      </c>
      <c r="D102" s="2">
        <f t="shared" si="5"/>
        <v>1</v>
      </c>
      <c r="E102" t="s">
        <v>8</v>
      </c>
      <c r="F102" s="2">
        <f t="shared" si="6"/>
        <v>1</v>
      </c>
      <c r="G102" t="s">
        <v>0</v>
      </c>
      <c r="H102" s="2">
        <f t="shared" si="7"/>
        <v>1</v>
      </c>
      <c r="I102">
        <v>2</v>
      </c>
      <c r="J102">
        <v>11.35</v>
      </c>
      <c r="K102">
        <v>2.5</v>
      </c>
    </row>
    <row r="103" spans="1:11" x14ac:dyDescent="0.25">
      <c r="A103" t="s">
        <v>3</v>
      </c>
      <c r="B103" s="2">
        <f t="shared" si="4"/>
        <v>1</v>
      </c>
      <c r="C103" t="s">
        <v>6</v>
      </c>
      <c r="D103" s="2">
        <f t="shared" si="5"/>
        <v>1</v>
      </c>
      <c r="E103" t="s">
        <v>8</v>
      </c>
      <c r="F103" s="2">
        <f t="shared" si="6"/>
        <v>1</v>
      </c>
      <c r="G103" t="s">
        <v>0</v>
      </c>
      <c r="H103" s="2">
        <f t="shared" si="7"/>
        <v>1</v>
      </c>
      <c r="I103">
        <v>2</v>
      </c>
      <c r="J103">
        <v>15.38</v>
      </c>
      <c r="K103">
        <v>3</v>
      </c>
    </row>
    <row r="104" spans="1:11" x14ac:dyDescent="0.25">
      <c r="A104" t="s">
        <v>3</v>
      </c>
      <c r="B104" s="2">
        <f t="shared" si="4"/>
        <v>1</v>
      </c>
      <c r="C104" t="s">
        <v>6</v>
      </c>
      <c r="D104" s="2">
        <f t="shared" si="5"/>
        <v>1</v>
      </c>
      <c r="E104" t="s">
        <v>4</v>
      </c>
      <c r="F104" s="2">
        <f t="shared" si="6"/>
        <v>2</v>
      </c>
      <c r="G104" t="s">
        <v>0</v>
      </c>
      <c r="H104" s="2">
        <f t="shared" si="7"/>
        <v>1</v>
      </c>
      <c r="I104">
        <v>3</v>
      </c>
      <c r="J104">
        <v>44.3</v>
      </c>
      <c r="K104">
        <v>2.5</v>
      </c>
    </row>
    <row r="105" spans="1:11" x14ac:dyDescent="0.25">
      <c r="A105" t="s">
        <v>3</v>
      </c>
      <c r="B105" s="2">
        <f t="shared" si="4"/>
        <v>1</v>
      </c>
      <c r="C105" t="s">
        <v>6</v>
      </c>
      <c r="D105" s="2">
        <f t="shared" si="5"/>
        <v>1</v>
      </c>
      <c r="E105" t="s">
        <v>4</v>
      </c>
      <c r="F105" s="2">
        <f t="shared" si="6"/>
        <v>2</v>
      </c>
      <c r="G105" t="s">
        <v>0</v>
      </c>
      <c r="H105" s="2">
        <f t="shared" si="7"/>
        <v>1</v>
      </c>
      <c r="I105">
        <v>2</v>
      </c>
      <c r="J105">
        <v>22.42</v>
      </c>
      <c r="K105">
        <v>3.48</v>
      </c>
    </row>
    <row r="106" spans="1:11" x14ac:dyDescent="0.25">
      <c r="A106" t="s">
        <v>3</v>
      </c>
      <c r="B106" s="2">
        <f t="shared" si="4"/>
        <v>1</v>
      </c>
      <c r="C106" t="s">
        <v>2</v>
      </c>
      <c r="D106" s="2">
        <f t="shared" si="5"/>
        <v>0</v>
      </c>
      <c r="E106" t="s">
        <v>4</v>
      </c>
      <c r="F106" s="2">
        <f t="shared" si="6"/>
        <v>2</v>
      </c>
      <c r="G106" t="s">
        <v>0</v>
      </c>
      <c r="H106" s="2">
        <f t="shared" si="7"/>
        <v>1</v>
      </c>
      <c r="I106">
        <v>2</v>
      </c>
      <c r="J106">
        <v>20.92</v>
      </c>
      <c r="K106">
        <v>4.08</v>
      </c>
    </row>
    <row r="107" spans="1:11" x14ac:dyDescent="0.25">
      <c r="A107" t="s">
        <v>5</v>
      </c>
      <c r="B107" s="2">
        <f t="shared" si="4"/>
        <v>2</v>
      </c>
      <c r="C107" t="s">
        <v>6</v>
      </c>
      <c r="D107" s="2">
        <f t="shared" si="5"/>
        <v>1</v>
      </c>
      <c r="E107" t="s">
        <v>4</v>
      </c>
      <c r="F107" s="2">
        <f t="shared" si="6"/>
        <v>2</v>
      </c>
      <c r="G107" t="s">
        <v>0</v>
      </c>
      <c r="H107" s="2">
        <f t="shared" si="7"/>
        <v>1</v>
      </c>
      <c r="I107">
        <v>2</v>
      </c>
      <c r="J107">
        <v>15.36</v>
      </c>
      <c r="K107">
        <v>1.64</v>
      </c>
    </row>
    <row r="108" spans="1:11" x14ac:dyDescent="0.25">
      <c r="A108" t="s">
        <v>5</v>
      </c>
      <c r="B108" s="2">
        <f t="shared" si="4"/>
        <v>2</v>
      </c>
      <c r="C108" t="s">
        <v>6</v>
      </c>
      <c r="D108" s="2">
        <f t="shared" si="5"/>
        <v>1</v>
      </c>
      <c r="E108" t="s">
        <v>4</v>
      </c>
      <c r="F108" s="2">
        <f t="shared" si="6"/>
        <v>2</v>
      </c>
      <c r="G108" t="s">
        <v>0</v>
      </c>
      <c r="H108" s="2">
        <f t="shared" si="7"/>
        <v>1</v>
      </c>
      <c r="I108">
        <v>2</v>
      </c>
      <c r="J108">
        <v>20.49</v>
      </c>
      <c r="K108">
        <v>4.0599999999999996</v>
      </c>
    </row>
    <row r="109" spans="1:11" x14ac:dyDescent="0.25">
      <c r="A109" t="s">
        <v>5</v>
      </c>
      <c r="B109" s="2">
        <f t="shared" si="4"/>
        <v>2</v>
      </c>
      <c r="C109" t="s">
        <v>6</v>
      </c>
      <c r="D109" s="2">
        <f t="shared" si="5"/>
        <v>1</v>
      </c>
      <c r="E109" t="s">
        <v>4</v>
      </c>
      <c r="F109" s="2">
        <f t="shared" si="6"/>
        <v>2</v>
      </c>
      <c r="G109" t="s">
        <v>0</v>
      </c>
      <c r="H109" s="2">
        <f t="shared" si="7"/>
        <v>1</v>
      </c>
      <c r="I109">
        <v>2</v>
      </c>
      <c r="J109">
        <v>25.21</v>
      </c>
      <c r="K109">
        <v>4.29</v>
      </c>
    </row>
    <row r="110" spans="1:11" x14ac:dyDescent="0.25">
      <c r="A110" t="s">
        <v>5</v>
      </c>
      <c r="B110" s="2">
        <f t="shared" si="4"/>
        <v>2</v>
      </c>
      <c r="C110" t="s">
        <v>2</v>
      </c>
      <c r="D110" s="2">
        <f t="shared" si="5"/>
        <v>0</v>
      </c>
      <c r="E110" t="s">
        <v>4</v>
      </c>
      <c r="F110" s="2">
        <f t="shared" si="6"/>
        <v>2</v>
      </c>
      <c r="G110" t="s">
        <v>0</v>
      </c>
      <c r="H110" s="2">
        <f t="shared" si="7"/>
        <v>1</v>
      </c>
      <c r="I110">
        <v>2</v>
      </c>
      <c r="J110">
        <v>18.239999999999998</v>
      </c>
      <c r="K110">
        <v>3.76</v>
      </c>
    </row>
    <row r="111" spans="1:11" x14ac:dyDescent="0.25">
      <c r="A111" t="s">
        <v>3</v>
      </c>
      <c r="B111" s="2">
        <f t="shared" si="4"/>
        <v>1</v>
      </c>
      <c r="C111" t="s">
        <v>6</v>
      </c>
      <c r="D111" s="2">
        <f t="shared" si="5"/>
        <v>1</v>
      </c>
      <c r="E111" t="s">
        <v>4</v>
      </c>
      <c r="F111" s="2">
        <f t="shared" si="6"/>
        <v>2</v>
      </c>
      <c r="G111" t="s">
        <v>0</v>
      </c>
      <c r="H111" s="2">
        <f t="shared" si="7"/>
        <v>1</v>
      </c>
      <c r="I111">
        <v>2</v>
      </c>
      <c r="J111">
        <v>14.31</v>
      </c>
      <c r="K111">
        <v>4</v>
      </c>
    </row>
    <row r="112" spans="1:11" x14ac:dyDescent="0.25">
      <c r="A112" t="s">
        <v>5</v>
      </c>
      <c r="B112" s="2">
        <f t="shared" si="4"/>
        <v>2</v>
      </c>
      <c r="C112" t="s">
        <v>2</v>
      </c>
      <c r="D112" s="2">
        <f t="shared" si="5"/>
        <v>0</v>
      </c>
      <c r="E112" t="s">
        <v>4</v>
      </c>
      <c r="F112" s="2">
        <f t="shared" si="6"/>
        <v>2</v>
      </c>
      <c r="G112" t="s">
        <v>0</v>
      </c>
      <c r="H112" s="2">
        <f t="shared" si="7"/>
        <v>1</v>
      </c>
      <c r="I112">
        <v>2</v>
      </c>
      <c r="J112">
        <v>14</v>
      </c>
      <c r="K112">
        <v>3</v>
      </c>
    </row>
    <row r="113" spans="1:11" x14ac:dyDescent="0.25">
      <c r="A113" t="s">
        <v>3</v>
      </c>
      <c r="B113" s="2">
        <f t="shared" si="4"/>
        <v>1</v>
      </c>
      <c r="C113" t="s">
        <v>2</v>
      </c>
      <c r="D113" s="2">
        <f t="shared" si="5"/>
        <v>0</v>
      </c>
      <c r="E113" t="s">
        <v>4</v>
      </c>
      <c r="F113" s="2">
        <f t="shared" si="6"/>
        <v>2</v>
      </c>
      <c r="G113" t="s">
        <v>0</v>
      </c>
      <c r="H113" s="2">
        <f t="shared" si="7"/>
        <v>1</v>
      </c>
      <c r="I113">
        <v>1</v>
      </c>
      <c r="J113">
        <v>7.25</v>
      </c>
      <c r="K113">
        <v>1</v>
      </c>
    </row>
    <row r="114" spans="1:11" x14ac:dyDescent="0.25">
      <c r="A114" t="s">
        <v>5</v>
      </c>
      <c r="B114" s="2">
        <f t="shared" si="4"/>
        <v>2</v>
      </c>
      <c r="C114" t="s">
        <v>2</v>
      </c>
      <c r="D114" s="2">
        <f t="shared" si="5"/>
        <v>0</v>
      </c>
      <c r="E114" t="s">
        <v>9</v>
      </c>
      <c r="F114" s="2">
        <f t="shared" si="6"/>
        <v>3</v>
      </c>
      <c r="G114" t="s">
        <v>0</v>
      </c>
      <c r="H114" s="2">
        <f t="shared" si="7"/>
        <v>1</v>
      </c>
      <c r="I114">
        <v>3</v>
      </c>
      <c r="J114">
        <v>38.07</v>
      </c>
      <c r="K114">
        <v>4</v>
      </c>
    </row>
    <row r="115" spans="1:11" x14ac:dyDescent="0.25">
      <c r="A115" t="s">
        <v>5</v>
      </c>
      <c r="B115" s="2">
        <f t="shared" si="4"/>
        <v>2</v>
      </c>
      <c r="C115" t="s">
        <v>2</v>
      </c>
      <c r="D115" s="2">
        <f t="shared" si="5"/>
        <v>0</v>
      </c>
      <c r="E115" t="s">
        <v>9</v>
      </c>
      <c r="F115" s="2">
        <f t="shared" si="6"/>
        <v>3</v>
      </c>
      <c r="G115" t="s">
        <v>0</v>
      </c>
      <c r="H115" s="2">
        <f t="shared" si="7"/>
        <v>1</v>
      </c>
      <c r="I115">
        <v>2</v>
      </c>
      <c r="J115">
        <v>23.95</v>
      </c>
      <c r="K115">
        <v>2.5499999999999998</v>
      </c>
    </row>
    <row r="116" spans="1:11" x14ac:dyDescent="0.25">
      <c r="A116" t="s">
        <v>3</v>
      </c>
      <c r="B116" s="2">
        <f t="shared" si="4"/>
        <v>1</v>
      </c>
      <c r="C116" t="s">
        <v>2</v>
      </c>
      <c r="D116" s="2">
        <f t="shared" si="5"/>
        <v>0</v>
      </c>
      <c r="E116" t="s">
        <v>9</v>
      </c>
      <c r="F116" s="2">
        <f t="shared" si="6"/>
        <v>3</v>
      </c>
      <c r="G116" t="s">
        <v>0</v>
      </c>
      <c r="H116" s="2">
        <f t="shared" si="7"/>
        <v>1</v>
      </c>
      <c r="I116">
        <v>3</v>
      </c>
      <c r="J116">
        <v>25.71</v>
      </c>
      <c r="K116">
        <v>4</v>
      </c>
    </row>
    <row r="117" spans="1:11" x14ac:dyDescent="0.25">
      <c r="A117" t="s">
        <v>3</v>
      </c>
      <c r="B117" s="2">
        <f t="shared" si="4"/>
        <v>1</v>
      </c>
      <c r="C117" t="s">
        <v>2</v>
      </c>
      <c r="D117" s="2">
        <f t="shared" si="5"/>
        <v>0</v>
      </c>
      <c r="E117" t="s">
        <v>9</v>
      </c>
      <c r="F117" s="2">
        <f t="shared" si="6"/>
        <v>3</v>
      </c>
      <c r="G117" t="s">
        <v>0</v>
      </c>
      <c r="H117" s="2">
        <f t="shared" si="7"/>
        <v>1</v>
      </c>
      <c r="I117">
        <v>2</v>
      </c>
      <c r="J117">
        <v>17.309999999999999</v>
      </c>
      <c r="K117">
        <v>3.5</v>
      </c>
    </row>
    <row r="118" spans="1:11" x14ac:dyDescent="0.25">
      <c r="A118" t="s">
        <v>5</v>
      </c>
      <c r="B118" s="2">
        <f t="shared" si="4"/>
        <v>2</v>
      </c>
      <c r="C118" t="s">
        <v>2</v>
      </c>
      <c r="D118" s="2">
        <f t="shared" si="5"/>
        <v>0</v>
      </c>
      <c r="E118" t="s">
        <v>9</v>
      </c>
      <c r="F118" s="2">
        <f t="shared" si="6"/>
        <v>3</v>
      </c>
      <c r="G118" t="s">
        <v>0</v>
      </c>
      <c r="H118" s="2">
        <f t="shared" si="7"/>
        <v>1</v>
      </c>
      <c r="I118">
        <v>4</v>
      </c>
      <c r="J118">
        <v>29.93</v>
      </c>
      <c r="K118">
        <v>5.07</v>
      </c>
    </row>
    <row r="119" spans="1:11" x14ac:dyDescent="0.25">
      <c r="A119" t="s">
        <v>3</v>
      </c>
      <c r="B119" s="2">
        <f t="shared" si="4"/>
        <v>1</v>
      </c>
      <c r="C119" t="s">
        <v>2</v>
      </c>
      <c r="D119" s="2">
        <f t="shared" si="5"/>
        <v>0</v>
      </c>
      <c r="E119" t="s">
        <v>1</v>
      </c>
      <c r="F119" s="2">
        <f t="shared" si="6"/>
        <v>4</v>
      </c>
      <c r="G119" t="s">
        <v>7</v>
      </c>
      <c r="H119" s="2">
        <f t="shared" si="7"/>
        <v>2</v>
      </c>
      <c r="I119">
        <v>2</v>
      </c>
      <c r="J119">
        <v>10.65</v>
      </c>
      <c r="K119">
        <v>1.5</v>
      </c>
    </row>
    <row r="120" spans="1:11" x14ac:dyDescent="0.25">
      <c r="A120" t="s">
        <v>3</v>
      </c>
      <c r="B120" s="2">
        <f t="shared" si="4"/>
        <v>1</v>
      </c>
      <c r="C120" t="s">
        <v>2</v>
      </c>
      <c r="D120" s="2">
        <f t="shared" si="5"/>
        <v>0</v>
      </c>
      <c r="E120" t="s">
        <v>1</v>
      </c>
      <c r="F120" s="2">
        <f t="shared" si="6"/>
        <v>4</v>
      </c>
      <c r="G120" t="s">
        <v>7</v>
      </c>
      <c r="H120" s="2">
        <f t="shared" si="7"/>
        <v>2</v>
      </c>
      <c r="I120">
        <v>2</v>
      </c>
      <c r="J120">
        <v>12.43</v>
      </c>
      <c r="K120">
        <v>1.8</v>
      </c>
    </row>
    <row r="121" spans="1:11" x14ac:dyDescent="0.25">
      <c r="A121" t="s">
        <v>3</v>
      </c>
      <c r="B121" s="2">
        <f t="shared" si="4"/>
        <v>1</v>
      </c>
      <c r="C121" t="s">
        <v>2</v>
      </c>
      <c r="D121" s="2">
        <f t="shared" si="5"/>
        <v>0</v>
      </c>
      <c r="E121" t="s">
        <v>1</v>
      </c>
      <c r="F121" s="2">
        <f t="shared" si="6"/>
        <v>4</v>
      </c>
      <c r="G121" t="s">
        <v>7</v>
      </c>
      <c r="H121" s="2">
        <f t="shared" si="7"/>
        <v>2</v>
      </c>
      <c r="I121">
        <v>4</v>
      </c>
      <c r="J121">
        <v>24.08</v>
      </c>
      <c r="K121">
        <v>2.92</v>
      </c>
    </row>
    <row r="122" spans="1:11" x14ac:dyDescent="0.25">
      <c r="A122" t="s">
        <v>5</v>
      </c>
      <c r="B122" s="2">
        <f t="shared" si="4"/>
        <v>2</v>
      </c>
      <c r="C122" t="s">
        <v>2</v>
      </c>
      <c r="D122" s="2">
        <f t="shared" si="5"/>
        <v>0</v>
      </c>
      <c r="E122" t="s">
        <v>1</v>
      </c>
      <c r="F122" s="2">
        <f t="shared" si="6"/>
        <v>4</v>
      </c>
      <c r="G122" t="s">
        <v>7</v>
      </c>
      <c r="H122" s="2">
        <f t="shared" si="7"/>
        <v>2</v>
      </c>
      <c r="I122">
        <v>2</v>
      </c>
      <c r="J122">
        <v>11.69</v>
      </c>
      <c r="K122">
        <v>2.31</v>
      </c>
    </row>
    <row r="123" spans="1:11" x14ac:dyDescent="0.25">
      <c r="A123" t="s">
        <v>3</v>
      </c>
      <c r="B123" s="2">
        <f t="shared" si="4"/>
        <v>1</v>
      </c>
      <c r="C123" t="s">
        <v>2</v>
      </c>
      <c r="D123" s="2">
        <f t="shared" si="5"/>
        <v>0</v>
      </c>
      <c r="E123" t="s">
        <v>1</v>
      </c>
      <c r="F123" s="2">
        <f t="shared" si="6"/>
        <v>4</v>
      </c>
      <c r="G123" t="s">
        <v>7</v>
      </c>
      <c r="H123" s="2">
        <f t="shared" si="7"/>
        <v>2</v>
      </c>
      <c r="I123">
        <v>2</v>
      </c>
      <c r="J123">
        <v>13.42</v>
      </c>
      <c r="K123">
        <v>1.68</v>
      </c>
    </row>
    <row r="124" spans="1:11" x14ac:dyDescent="0.25">
      <c r="A124" t="s">
        <v>5</v>
      </c>
      <c r="B124" s="2">
        <f t="shared" si="4"/>
        <v>2</v>
      </c>
      <c r="C124" t="s">
        <v>2</v>
      </c>
      <c r="D124" s="2">
        <f t="shared" si="5"/>
        <v>0</v>
      </c>
      <c r="E124" t="s">
        <v>1</v>
      </c>
      <c r="F124" s="2">
        <f t="shared" si="6"/>
        <v>4</v>
      </c>
      <c r="G124" t="s">
        <v>7</v>
      </c>
      <c r="H124" s="2">
        <f t="shared" si="7"/>
        <v>2</v>
      </c>
      <c r="I124">
        <v>2</v>
      </c>
      <c r="J124">
        <v>14.26</v>
      </c>
      <c r="K124">
        <v>2.5</v>
      </c>
    </row>
    <row r="125" spans="1:11" x14ac:dyDescent="0.25">
      <c r="A125" t="s">
        <v>5</v>
      </c>
      <c r="B125" s="2">
        <f t="shared" si="4"/>
        <v>2</v>
      </c>
      <c r="C125" t="s">
        <v>2</v>
      </c>
      <c r="D125" s="2">
        <f t="shared" si="5"/>
        <v>0</v>
      </c>
      <c r="E125" t="s">
        <v>1</v>
      </c>
      <c r="F125" s="2">
        <f t="shared" si="6"/>
        <v>4</v>
      </c>
      <c r="G125" t="s">
        <v>7</v>
      </c>
      <c r="H125" s="2">
        <f t="shared" si="7"/>
        <v>2</v>
      </c>
      <c r="I125">
        <v>2</v>
      </c>
      <c r="J125">
        <v>15.95</v>
      </c>
      <c r="K125">
        <v>2</v>
      </c>
    </row>
    <row r="126" spans="1:11" x14ac:dyDescent="0.25">
      <c r="A126" t="s">
        <v>3</v>
      </c>
      <c r="B126" s="2">
        <f t="shared" si="4"/>
        <v>1</v>
      </c>
      <c r="C126" t="s">
        <v>2</v>
      </c>
      <c r="D126" s="2">
        <f t="shared" si="5"/>
        <v>0</v>
      </c>
      <c r="E126" t="s">
        <v>1</v>
      </c>
      <c r="F126" s="2">
        <f t="shared" si="6"/>
        <v>4</v>
      </c>
      <c r="G126" t="s">
        <v>7</v>
      </c>
      <c r="H126" s="2">
        <f t="shared" si="7"/>
        <v>2</v>
      </c>
      <c r="I126">
        <v>2</v>
      </c>
      <c r="J126">
        <v>12.48</v>
      </c>
      <c r="K126">
        <v>2.52</v>
      </c>
    </row>
    <row r="127" spans="1:11" x14ac:dyDescent="0.25">
      <c r="A127" t="s">
        <v>3</v>
      </c>
      <c r="B127" s="2">
        <f t="shared" si="4"/>
        <v>1</v>
      </c>
      <c r="C127" t="s">
        <v>2</v>
      </c>
      <c r="D127" s="2">
        <f t="shared" si="5"/>
        <v>0</v>
      </c>
      <c r="E127" t="s">
        <v>1</v>
      </c>
      <c r="F127" s="2">
        <f t="shared" si="6"/>
        <v>4</v>
      </c>
      <c r="G127" t="s">
        <v>7</v>
      </c>
      <c r="H127" s="2">
        <f t="shared" si="7"/>
        <v>2</v>
      </c>
      <c r="I127">
        <v>6</v>
      </c>
      <c r="J127">
        <v>29.8</v>
      </c>
      <c r="K127">
        <v>4.2</v>
      </c>
    </row>
    <row r="128" spans="1:11" x14ac:dyDescent="0.25">
      <c r="A128" t="s">
        <v>5</v>
      </c>
      <c r="B128" s="2">
        <f t="shared" si="4"/>
        <v>2</v>
      </c>
      <c r="C128" t="s">
        <v>2</v>
      </c>
      <c r="D128" s="2">
        <f t="shared" si="5"/>
        <v>0</v>
      </c>
      <c r="E128" t="s">
        <v>1</v>
      </c>
      <c r="F128" s="2">
        <f t="shared" si="6"/>
        <v>4</v>
      </c>
      <c r="G128" t="s">
        <v>7</v>
      </c>
      <c r="H128" s="2">
        <f t="shared" si="7"/>
        <v>2</v>
      </c>
      <c r="I128">
        <v>2</v>
      </c>
      <c r="J128">
        <v>8.52</v>
      </c>
      <c r="K128">
        <v>1.48</v>
      </c>
    </row>
    <row r="129" spans="1:11" x14ac:dyDescent="0.25">
      <c r="A129" t="s">
        <v>3</v>
      </c>
      <c r="B129" s="2">
        <f t="shared" si="4"/>
        <v>1</v>
      </c>
      <c r="C129" t="s">
        <v>2</v>
      </c>
      <c r="D129" s="2">
        <f t="shared" si="5"/>
        <v>0</v>
      </c>
      <c r="E129" t="s">
        <v>1</v>
      </c>
      <c r="F129" s="2">
        <f t="shared" si="6"/>
        <v>4</v>
      </c>
      <c r="G129" t="s">
        <v>7</v>
      </c>
      <c r="H129" s="2">
        <f t="shared" si="7"/>
        <v>2</v>
      </c>
      <c r="I129">
        <v>2</v>
      </c>
      <c r="J129">
        <v>14.52</v>
      </c>
      <c r="K129">
        <v>2</v>
      </c>
    </row>
    <row r="130" spans="1:11" x14ac:dyDescent="0.25">
      <c r="A130" t="s">
        <v>3</v>
      </c>
      <c r="B130" s="2">
        <f t="shared" si="4"/>
        <v>1</v>
      </c>
      <c r="C130" t="s">
        <v>2</v>
      </c>
      <c r="D130" s="2">
        <f t="shared" si="5"/>
        <v>0</v>
      </c>
      <c r="E130" t="s">
        <v>1</v>
      </c>
      <c r="F130" s="2">
        <f t="shared" si="6"/>
        <v>4</v>
      </c>
      <c r="G130" t="s">
        <v>7</v>
      </c>
      <c r="H130" s="2">
        <f t="shared" si="7"/>
        <v>2</v>
      </c>
      <c r="I130">
        <v>2</v>
      </c>
      <c r="J130">
        <v>11.38</v>
      </c>
      <c r="K130">
        <v>2</v>
      </c>
    </row>
    <row r="131" spans="1:11" x14ac:dyDescent="0.25">
      <c r="A131" t="s">
        <v>5</v>
      </c>
      <c r="B131" s="2">
        <f t="shared" ref="B131:B194" si="8">IF(A131="Female", 1,2)</f>
        <v>2</v>
      </c>
      <c r="C131" t="s">
        <v>2</v>
      </c>
      <c r="D131" s="2">
        <f t="shared" ref="D131:D194" si="9">IF(C131="No", 0, 1)</f>
        <v>0</v>
      </c>
      <c r="E131" t="s">
        <v>1</v>
      </c>
      <c r="F131" s="2">
        <f t="shared" ref="F131:F194" si="10">IF(E131="Fri",1,IF(E131="Sat",2,IF(E131="Sun",3,IF(E131="Thur",4))))</f>
        <v>4</v>
      </c>
      <c r="G131" t="s">
        <v>7</v>
      </c>
      <c r="H131" s="2">
        <f t="shared" ref="H131:H194" si="11">IF(G131="Dinner", 1,2)</f>
        <v>2</v>
      </c>
      <c r="I131">
        <v>3</v>
      </c>
      <c r="J131">
        <v>22.82</v>
      </c>
      <c r="K131">
        <v>2.1800000000000002</v>
      </c>
    </row>
    <row r="132" spans="1:11" x14ac:dyDescent="0.25">
      <c r="A132" t="s">
        <v>5</v>
      </c>
      <c r="B132" s="2">
        <f t="shared" si="8"/>
        <v>2</v>
      </c>
      <c r="C132" t="s">
        <v>2</v>
      </c>
      <c r="D132" s="2">
        <f t="shared" si="9"/>
        <v>0</v>
      </c>
      <c r="E132" t="s">
        <v>1</v>
      </c>
      <c r="F132" s="2">
        <f t="shared" si="10"/>
        <v>4</v>
      </c>
      <c r="G132" t="s">
        <v>7</v>
      </c>
      <c r="H132" s="2">
        <f t="shared" si="11"/>
        <v>2</v>
      </c>
      <c r="I132">
        <v>2</v>
      </c>
      <c r="J132">
        <v>19.079999999999998</v>
      </c>
      <c r="K132">
        <v>1.5</v>
      </c>
    </row>
    <row r="133" spans="1:11" x14ac:dyDescent="0.25">
      <c r="A133" t="s">
        <v>3</v>
      </c>
      <c r="B133" s="2">
        <f t="shared" si="8"/>
        <v>1</v>
      </c>
      <c r="C133" t="s">
        <v>2</v>
      </c>
      <c r="D133" s="2">
        <f t="shared" si="9"/>
        <v>0</v>
      </c>
      <c r="E133" t="s">
        <v>1</v>
      </c>
      <c r="F133" s="2">
        <f t="shared" si="10"/>
        <v>4</v>
      </c>
      <c r="G133" t="s">
        <v>7</v>
      </c>
      <c r="H133" s="2">
        <f t="shared" si="11"/>
        <v>2</v>
      </c>
      <c r="I133">
        <v>2</v>
      </c>
      <c r="J133">
        <v>20.27</v>
      </c>
      <c r="K133">
        <v>2.83</v>
      </c>
    </row>
    <row r="134" spans="1:11" x14ac:dyDescent="0.25">
      <c r="A134" t="s">
        <v>3</v>
      </c>
      <c r="B134" s="2">
        <f t="shared" si="8"/>
        <v>1</v>
      </c>
      <c r="C134" t="s">
        <v>2</v>
      </c>
      <c r="D134" s="2">
        <f t="shared" si="9"/>
        <v>0</v>
      </c>
      <c r="E134" t="s">
        <v>1</v>
      </c>
      <c r="F134" s="2">
        <f t="shared" si="10"/>
        <v>4</v>
      </c>
      <c r="G134" t="s">
        <v>7</v>
      </c>
      <c r="H134" s="2">
        <f t="shared" si="11"/>
        <v>2</v>
      </c>
      <c r="I134">
        <v>2</v>
      </c>
      <c r="J134">
        <v>11.17</v>
      </c>
      <c r="K134">
        <v>1.5</v>
      </c>
    </row>
    <row r="135" spans="1:11" x14ac:dyDescent="0.25">
      <c r="A135" t="s">
        <v>3</v>
      </c>
      <c r="B135" s="2">
        <f t="shared" si="8"/>
        <v>1</v>
      </c>
      <c r="C135" t="s">
        <v>2</v>
      </c>
      <c r="D135" s="2">
        <f t="shared" si="9"/>
        <v>0</v>
      </c>
      <c r="E135" t="s">
        <v>1</v>
      </c>
      <c r="F135" s="2">
        <f t="shared" si="10"/>
        <v>4</v>
      </c>
      <c r="G135" t="s">
        <v>7</v>
      </c>
      <c r="H135" s="2">
        <f t="shared" si="11"/>
        <v>2</v>
      </c>
      <c r="I135">
        <v>2</v>
      </c>
      <c r="J135">
        <v>12.26</v>
      </c>
      <c r="K135">
        <v>2</v>
      </c>
    </row>
    <row r="136" spans="1:11" x14ac:dyDescent="0.25">
      <c r="A136" t="s">
        <v>3</v>
      </c>
      <c r="B136" s="2">
        <f t="shared" si="8"/>
        <v>1</v>
      </c>
      <c r="C136" t="s">
        <v>2</v>
      </c>
      <c r="D136" s="2">
        <f t="shared" si="9"/>
        <v>0</v>
      </c>
      <c r="E136" t="s">
        <v>1</v>
      </c>
      <c r="F136" s="2">
        <f t="shared" si="10"/>
        <v>4</v>
      </c>
      <c r="G136" t="s">
        <v>7</v>
      </c>
      <c r="H136" s="2">
        <f t="shared" si="11"/>
        <v>2</v>
      </c>
      <c r="I136">
        <v>2</v>
      </c>
      <c r="J136">
        <v>18.260000000000002</v>
      </c>
      <c r="K136">
        <v>3.25</v>
      </c>
    </row>
    <row r="137" spans="1:11" x14ac:dyDescent="0.25">
      <c r="A137" t="s">
        <v>3</v>
      </c>
      <c r="B137" s="2">
        <f t="shared" si="8"/>
        <v>1</v>
      </c>
      <c r="C137" t="s">
        <v>2</v>
      </c>
      <c r="D137" s="2">
        <f t="shared" si="9"/>
        <v>0</v>
      </c>
      <c r="E137" t="s">
        <v>1</v>
      </c>
      <c r="F137" s="2">
        <f t="shared" si="10"/>
        <v>4</v>
      </c>
      <c r="G137" t="s">
        <v>7</v>
      </c>
      <c r="H137" s="2">
        <f t="shared" si="11"/>
        <v>2</v>
      </c>
      <c r="I137">
        <v>2</v>
      </c>
      <c r="J137">
        <v>8.51</v>
      </c>
      <c r="K137">
        <v>1.25</v>
      </c>
    </row>
    <row r="138" spans="1:11" x14ac:dyDescent="0.25">
      <c r="A138" t="s">
        <v>3</v>
      </c>
      <c r="B138" s="2">
        <f t="shared" si="8"/>
        <v>1</v>
      </c>
      <c r="C138" t="s">
        <v>2</v>
      </c>
      <c r="D138" s="2">
        <f t="shared" si="9"/>
        <v>0</v>
      </c>
      <c r="E138" t="s">
        <v>1</v>
      </c>
      <c r="F138" s="2">
        <f t="shared" si="10"/>
        <v>4</v>
      </c>
      <c r="G138" t="s">
        <v>7</v>
      </c>
      <c r="H138" s="2">
        <f t="shared" si="11"/>
        <v>2</v>
      </c>
      <c r="I138">
        <v>2</v>
      </c>
      <c r="J138">
        <v>10.33</v>
      </c>
      <c r="K138">
        <v>2</v>
      </c>
    </row>
    <row r="139" spans="1:11" x14ac:dyDescent="0.25">
      <c r="A139" t="s">
        <v>3</v>
      </c>
      <c r="B139" s="2">
        <f t="shared" si="8"/>
        <v>1</v>
      </c>
      <c r="C139" t="s">
        <v>2</v>
      </c>
      <c r="D139" s="2">
        <f t="shared" si="9"/>
        <v>0</v>
      </c>
      <c r="E139" t="s">
        <v>1</v>
      </c>
      <c r="F139" s="2">
        <f t="shared" si="10"/>
        <v>4</v>
      </c>
      <c r="G139" t="s">
        <v>7</v>
      </c>
      <c r="H139" s="2">
        <f t="shared" si="11"/>
        <v>2</v>
      </c>
      <c r="I139">
        <v>2</v>
      </c>
      <c r="J139">
        <v>14.15</v>
      </c>
      <c r="K139">
        <v>2</v>
      </c>
    </row>
    <row r="140" spans="1:11" x14ac:dyDescent="0.25">
      <c r="A140" t="s">
        <v>5</v>
      </c>
      <c r="B140" s="2">
        <f t="shared" si="8"/>
        <v>2</v>
      </c>
      <c r="C140" t="s">
        <v>6</v>
      </c>
      <c r="D140" s="2">
        <f t="shared" si="9"/>
        <v>1</v>
      </c>
      <c r="E140" t="s">
        <v>1</v>
      </c>
      <c r="F140" s="2">
        <f t="shared" si="10"/>
        <v>4</v>
      </c>
      <c r="G140" t="s">
        <v>7</v>
      </c>
      <c r="H140" s="2">
        <f t="shared" si="11"/>
        <v>2</v>
      </c>
      <c r="I140">
        <v>2</v>
      </c>
      <c r="J140">
        <v>16</v>
      </c>
      <c r="K140">
        <v>2</v>
      </c>
    </row>
    <row r="141" spans="1:11" x14ac:dyDescent="0.25">
      <c r="A141" t="s">
        <v>3</v>
      </c>
      <c r="B141" s="2">
        <f t="shared" si="8"/>
        <v>1</v>
      </c>
      <c r="C141" t="s">
        <v>2</v>
      </c>
      <c r="D141" s="2">
        <f t="shared" si="9"/>
        <v>0</v>
      </c>
      <c r="E141" t="s">
        <v>1</v>
      </c>
      <c r="F141" s="2">
        <f t="shared" si="10"/>
        <v>4</v>
      </c>
      <c r="G141" t="s">
        <v>7</v>
      </c>
      <c r="H141" s="2">
        <f t="shared" si="11"/>
        <v>2</v>
      </c>
      <c r="I141">
        <v>2</v>
      </c>
      <c r="J141">
        <v>13.16</v>
      </c>
      <c r="K141">
        <v>2.75</v>
      </c>
    </row>
    <row r="142" spans="1:11" x14ac:dyDescent="0.25">
      <c r="A142" t="s">
        <v>3</v>
      </c>
      <c r="B142" s="2">
        <f t="shared" si="8"/>
        <v>1</v>
      </c>
      <c r="C142" t="s">
        <v>2</v>
      </c>
      <c r="D142" s="2">
        <f t="shared" si="9"/>
        <v>0</v>
      </c>
      <c r="E142" t="s">
        <v>1</v>
      </c>
      <c r="F142" s="2">
        <f t="shared" si="10"/>
        <v>4</v>
      </c>
      <c r="G142" t="s">
        <v>7</v>
      </c>
      <c r="H142" s="2">
        <f t="shared" si="11"/>
        <v>2</v>
      </c>
      <c r="I142">
        <v>2</v>
      </c>
      <c r="J142">
        <v>17.47</v>
      </c>
      <c r="K142">
        <v>3.5</v>
      </c>
    </row>
    <row r="143" spans="1:11" x14ac:dyDescent="0.25">
      <c r="A143" t="s">
        <v>5</v>
      </c>
      <c r="B143" s="2">
        <f t="shared" si="8"/>
        <v>2</v>
      </c>
      <c r="C143" t="s">
        <v>2</v>
      </c>
      <c r="D143" s="2">
        <f t="shared" si="9"/>
        <v>0</v>
      </c>
      <c r="E143" t="s">
        <v>1</v>
      </c>
      <c r="F143" s="2">
        <f t="shared" si="10"/>
        <v>4</v>
      </c>
      <c r="G143" t="s">
        <v>7</v>
      </c>
      <c r="H143" s="2">
        <f t="shared" si="11"/>
        <v>2</v>
      </c>
      <c r="I143">
        <v>6</v>
      </c>
      <c r="J143">
        <v>34.299999999999997</v>
      </c>
      <c r="K143">
        <v>6.7</v>
      </c>
    </row>
    <row r="144" spans="1:11" x14ac:dyDescent="0.25">
      <c r="A144" t="s">
        <v>5</v>
      </c>
      <c r="B144" s="2">
        <f t="shared" si="8"/>
        <v>2</v>
      </c>
      <c r="C144" t="s">
        <v>2</v>
      </c>
      <c r="D144" s="2">
        <f t="shared" si="9"/>
        <v>0</v>
      </c>
      <c r="E144" t="s">
        <v>1</v>
      </c>
      <c r="F144" s="2">
        <f t="shared" si="10"/>
        <v>4</v>
      </c>
      <c r="G144" t="s">
        <v>7</v>
      </c>
      <c r="H144" s="2">
        <f t="shared" si="11"/>
        <v>2</v>
      </c>
      <c r="I144">
        <v>5</v>
      </c>
      <c r="J144">
        <v>41.19</v>
      </c>
      <c r="K144">
        <v>5</v>
      </c>
    </row>
    <row r="145" spans="1:11" x14ac:dyDescent="0.25">
      <c r="A145" t="s">
        <v>3</v>
      </c>
      <c r="B145" s="2">
        <f t="shared" si="8"/>
        <v>1</v>
      </c>
      <c r="C145" t="s">
        <v>2</v>
      </c>
      <c r="D145" s="2">
        <f t="shared" si="9"/>
        <v>0</v>
      </c>
      <c r="E145" t="s">
        <v>1</v>
      </c>
      <c r="F145" s="2">
        <f t="shared" si="10"/>
        <v>4</v>
      </c>
      <c r="G145" t="s">
        <v>7</v>
      </c>
      <c r="H145" s="2">
        <f t="shared" si="11"/>
        <v>2</v>
      </c>
      <c r="I145">
        <v>6</v>
      </c>
      <c r="J145">
        <v>27.05</v>
      </c>
      <c r="K145">
        <v>5</v>
      </c>
    </row>
    <row r="146" spans="1:11" x14ac:dyDescent="0.25">
      <c r="A146" t="s">
        <v>3</v>
      </c>
      <c r="B146" s="2">
        <f t="shared" si="8"/>
        <v>1</v>
      </c>
      <c r="C146" t="s">
        <v>2</v>
      </c>
      <c r="D146" s="2">
        <f t="shared" si="9"/>
        <v>0</v>
      </c>
      <c r="E146" t="s">
        <v>1</v>
      </c>
      <c r="F146" s="2">
        <f t="shared" si="10"/>
        <v>4</v>
      </c>
      <c r="G146" t="s">
        <v>7</v>
      </c>
      <c r="H146" s="2">
        <f t="shared" si="11"/>
        <v>2</v>
      </c>
      <c r="I146">
        <v>2</v>
      </c>
      <c r="J146">
        <v>16.43</v>
      </c>
      <c r="K146">
        <v>2.2999999999999998</v>
      </c>
    </row>
    <row r="147" spans="1:11" x14ac:dyDescent="0.25">
      <c r="A147" t="s">
        <v>3</v>
      </c>
      <c r="B147" s="2">
        <f t="shared" si="8"/>
        <v>1</v>
      </c>
      <c r="C147" t="s">
        <v>2</v>
      </c>
      <c r="D147" s="2">
        <f t="shared" si="9"/>
        <v>0</v>
      </c>
      <c r="E147" t="s">
        <v>1</v>
      </c>
      <c r="F147" s="2">
        <f t="shared" si="10"/>
        <v>4</v>
      </c>
      <c r="G147" t="s">
        <v>7</v>
      </c>
      <c r="H147" s="2">
        <f t="shared" si="11"/>
        <v>2</v>
      </c>
      <c r="I147">
        <v>2</v>
      </c>
      <c r="J147">
        <v>8.35</v>
      </c>
      <c r="K147">
        <v>1.5</v>
      </c>
    </row>
    <row r="148" spans="1:11" x14ac:dyDescent="0.25">
      <c r="A148" t="s">
        <v>3</v>
      </c>
      <c r="B148" s="2">
        <f t="shared" si="8"/>
        <v>1</v>
      </c>
      <c r="C148" t="s">
        <v>2</v>
      </c>
      <c r="D148" s="2">
        <f t="shared" si="9"/>
        <v>0</v>
      </c>
      <c r="E148" t="s">
        <v>1</v>
      </c>
      <c r="F148" s="2">
        <f t="shared" si="10"/>
        <v>4</v>
      </c>
      <c r="G148" t="s">
        <v>7</v>
      </c>
      <c r="H148" s="2">
        <f t="shared" si="11"/>
        <v>2</v>
      </c>
      <c r="I148">
        <v>3</v>
      </c>
      <c r="J148">
        <v>18.64</v>
      </c>
      <c r="K148">
        <v>1.36</v>
      </c>
    </row>
    <row r="149" spans="1:11" x14ac:dyDescent="0.25">
      <c r="A149" t="s">
        <v>3</v>
      </c>
      <c r="B149" s="2">
        <f t="shared" si="8"/>
        <v>1</v>
      </c>
      <c r="C149" t="s">
        <v>2</v>
      </c>
      <c r="D149" s="2">
        <f t="shared" si="9"/>
        <v>0</v>
      </c>
      <c r="E149" t="s">
        <v>1</v>
      </c>
      <c r="F149" s="2">
        <f t="shared" si="10"/>
        <v>4</v>
      </c>
      <c r="G149" t="s">
        <v>7</v>
      </c>
      <c r="H149" s="2">
        <f t="shared" si="11"/>
        <v>2</v>
      </c>
      <c r="I149">
        <v>2</v>
      </c>
      <c r="J149">
        <v>11.87</v>
      </c>
      <c r="K149">
        <v>1.63</v>
      </c>
    </row>
    <row r="150" spans="1:11" x14ac:dyDescent="0.25">
      <c r="A150" t="s">
        <v>5</v>
      </c>
      <c r="B150" s="2">
        <f t="shared" si="8"/>
        <v>2</v>
      </c>
      <c r="C150" t="s">
        <v>2</v>
      </c>
      <c r="D150" s="2">
        <f t="shared" si="9"/>
        <v>0</v>
      </c>
      <c r="E150" t="s">
        <v>1</v>
      </c>
      <c r="F150" s="2">
        <f t="shared" si="10"/>
        <v>4</v>
      </c>
      <c r="G150" t="s">
        <v>7</v>
      </c>
      <c r="H150" s="2">
        <f t="shared" si="11"/>
        <v>2</v>
      </c>
      <c r="I150">
        <v>2</v>
      </c>
      <c r="J150">
        <v>9.7799999999999994</v>
      </c>
      <c r="K150">
        <v>1.73</v>
      </c>
    </row>
    <row r="151" spans="1:11" x14ac:dyDescent="0.25">
      <c r="A151" t="s">
        <v>5</v>
      </c>
      <c r="B151" s="2">
        <f t="shared" si="8"/>
        <v>2</v>
      </c>
      <c r="C151" t="s">
        <v>2</v>
      </c>
      <c r="D151" s="2">
        <f t="shared" si="9"/>
        <v>0</v>
      </c>
      <c r="E151" t="s">
        <v>1</v>
      </c>
      <c r="F151" s="2">
        <f t="shared" si="10"/>
        <v>4</v>
      </c>
      <c r="G151" t="s">
        <v>7</v>
      </c>
      <c r="H151" s="2">
        <f t="shared" si="11"/>
        <v>2</v>
      </c>
      <c r="I151">
        <v>2</v>
      </c>
      <c r="J151">
        <v>7.51</v>
      </c>
      <c r="K151">
        <v>2</v>
      </c>
    </row>
    <row r="152" spans="1:11" x14ac:dyDescent="0.25">
      <c r="A152" t="s">
        <v>5</v>
      </c>
      <c r="B152" s="2">
        <f t="shared" si="8"/>
        <v>2</v>
      </c>
      <c r="C152" t="s">
        <v>2</v>
      </c>
      <c r="D152" s="2">
        <f t="shared" si="9"/>
        <v>0</v>
      </c>
      <c r="E152" t="s">
        <v>9</v>
      </c>
      <c r="F152" s="2">
        <f t="shared" si="10"/>
        <v>3</v>
      </c>
      <c r="G152" t="s">
        <v>0</v>
      </c>
      <c r="H152" s="2">
        <f t="shared" si="11"/>
        <v>1</v>
      </c>
      <c r="I152">
        <v>2</v>
      </c>
      <c r="J152">
        <v>14.07</v>
      </c>
      <c r="K152">
        <v>2.5</v>
      </c>
    </row>
    <row r="153" spans="1:11" x14ac:dyDescent="0.25">
      <c r="A153" t="s">
        <v>5</v>
      </c>
      <c r="B153" s="2">
        <f t="shared" si="8"/>
        <v>2</v>
      </c>
      <c r="C153" t="s">
        <v>2</v>
      </c>
      <c r="D153" s="2">
        <f t="shared" si="9"/>
        <v>0</v>
      </c>
      <c r="E153" t="s">
        <v>9</v>
      </c>
      <c r="F153" s="2">
        <f t="shared" si="10"/>
        <v>3</v>
      </c>
      <c r="G153" t="s">
        <v>0</v>
      </c>
      <c r="H153" s="2">
        <f t="shared" si="11"/>
        <v>1</v>
      </c>
      <c r="I153">
        <v>2</v>
      </c>
      <c r="J153">
        <v>13.13</v>
      </c>
      <c r="K153">
        <v>2</v>
      </c>
    </row>
    <row r="154" spans="1:11" x14ac:dyDescent="0.25">
      <c r="A154" t="s">
        <v>5</v>
      </c>
      <c r="B154" s="2">
        <f t="shared" si="8"/>
        <v>2</v>
      </c>
      <c r="C154" t="s">
        <v>2</v>
      </c>
      <c r="D154" s="2">
        <f t="shared" si="9"/>
        <v>0</v>
      </c>
      <c r="E154" t="s">
        <v>9</v>
      </c>
      <c r="F154" s="2">
        <f t="shared" si="10"/>
        <v>3</v>
      </c>
      <c r="G154" t="s">
        <v>0</v>
      </c>
      <c r="H154" s="2">
        <f t="shared" si="11"/>
        <v>1</v>
      </c>
      <c r="I154">
        <v>3</v>
      </c>
      <c r="J154">
        <v>17.260000000000002</v>
      </c>
      <c r="K154">
        <v>2.74</v>
      </c>
    </row>
    <row r="155" spans="1:11" x14ac:dyDescent="0.25">
      <c r="A155" t="s">
        <v>5</v>
      </c>
      <c r="B155" s="2">
        <f t="shared" si="8"/>
        <v>2</v>
      </c>
      <c r="C155" t="s">
        <v>2</v>
      </c>
      <c r="D155" s="2">
        <f t="shared" si="9"/>
        <v>0</v>
      </c>
      <c r="E155" t="s">
        <v>9</v>
      </c>
      <c r="F155" s="2">
        <f t="shared" si="10"/>
        <v>3</v>
      </c>
      <c r="G155" t="s">
        <v>0</v>
      </c>
      <c r="H155" s="2">
        <f t="shared" si="11"/>
        <v>1</v>
      </c>
      <c r="I155">
        <v>4</v>
      </c>
      <c r="J155">
        <v>24.55</v>
      </c>
      <c r="K155">
        <v>2</v>
      </c>
    </row>
    <row r="156" spans="1:11" x14ac:dyDescent="0.25">
      <c r="A156" t="s">
        <v>5</v>
      </c>
      <c r="B156" s="2">
        <f t="shared" si="8"/>
        <v>2</v>
      </c>
      <c r="C156" t="s">
        <v>2</v>
      </c>
      <c r="D156" s="2">
        <f t="shared" si="9"/>
        <v>0</v>
      </c>
      <c r="E156" t="s">
        <v>9</v>
      </c>
      <c r="F156" s="2">
        <f t="shared" si="10"/>
        <v>3</v>
      </c>
      <c r="G156" t="s">
        <v>0</v>
      </c>
      <c r="H156" s="2">
        <f t="shared" si="11"/>
        <v>1</v>
      </c>
      <c r="I156">
        <v>4</v>
      </c>
      <c r="J156">
        <v>19.77</v>
      </c>
      <c r="K156">
        <v>2</v>
      </c>
    </row>
    <row r="157" spans="1:11" x14ac:dyDescent="0.25">
      <c r="A157" t="s">
        <v>3</v>
      </c>
      <c r="B157" s="2">
        <f t="shared" si="8"/>
        <v>1</v>
      </c>
      <c r="C157" t="s">
        <v>2</v>
      </c>
      <c r="D157" s="2">
        <f t="shared" si="9"/>
        <v>0</v>
      </c>
      <c r="E157" t="s">
        <v>9</v>
      </c>
      <c r="F157" s="2">
        <f t="shared" si="10"/>
        <v>3</v>
      </c>
      <c r="G157" t="s">
        <v>0</v>
      </c>
      <c r="H157" s="2">
        <f t="shared" si="11"/>
        <v>1</v>
      </c>
      <c r="I157">
        <v>5</v>
      </c>
      <c r="J157">
        <v>29.85</v>
      </c>
      <c r="K157">
        <v>5.14</v>
      </c>
    </row>
    <row r="158" spans="1:11" x14ac:dyDescent="0.25">
      <c r="A158" t="s">
        <v>5</v>
      </c>
      <c r="B158" s="2">
        <f t="shared" si="8"/>
        <v>2</v>
      </c>
      <c r="C158" t="s">
        <v>2</v>
      </c>
      <c r="D158" s="2">
        <f t="shared" si="9"/>
        <v>0</v>
      </c>
      <c r="E158" t="s">
        <v>9</v>
      </c>
      <c r="F158" s="2">
        <f t="shared" si="10"/>
        <v>3</v>
      </c>
      <c r="G158" t="s">
        <v>0</v>
      </c>
      <c r="H158" s="2">
        <f t="shared" si="11"/>
        <v>1</v>
      </c>
      <c r="I158">
        <v>6</v>
      </c>
      <c r="J158">
        <v>48.17</v>
      </c>
      <c r="K158">
        <v>5</v>
      </c>
    </row>
    <row r="159" spans="1:11" x14ac:dyDescent="0.25">
      <c r="A159" t="s">
        <v>3</v>
      </c>
      <c r="B159" s="2">
        <f t="shared" si="8"/>
        <v>1</v>
      </c>
      <c r="C159" t="s">
        <v>2</v>
      </c>
      <c r="D159" s="2">
        <f t="shared" si="9"/>
        <v>0</v>
      </c>
      <c r="E159" t="s">
        <v>9</v>
      </c>
      <c r="F159" s="2">
        <f t="shared" si="10"/>
        <v>3</v>
      </c>
      <c r="G159" t="s">
        <v>0</v>
      </c>
      <c r="H159" s="2">
        <f t="shared" si="11"/>
        <v>1</v>
      </c>
      <c r="I159">
        <v>4</v>
      </c>
      <c r="J159">
        <v>25</v>
      </c>
      <c r="K159">
        <v>3.75</v>
      </c>
    </row>
    <row r="160" spans="1:11" x14ac:dyDescent="0.25">
      <c r="A160" t="s">
        <v>3</v>
      </c>
      <c r="B160" s="2">
        <f t="shared" si="8"/>
        <v>1</v>
      </c>
      <c r="C160" t="s">
        <v>2</v>
      </c>
      <c r="D160" s="2">
        <f t="shared" si="9"/>
        <v>0</v>
      </c>
      <c r="E160" t="s">
        <v>9</v>
      </c>
      <c r="F160" s="2">
        <f t="shared" si="10"/>
        <v>3</v>
      </c>
      <c r="G160" t="s">
        <v>0</v>
      </c>
      <c r="H160" s="2">
        <f t="shared" si="11"/>
        <v>1</v>
      </c>
      <c r="I160">
        <v>2</v>
      </c>
      <c r="J160">
        <v>13.39</v>
      </c>
      <c r="K160">
        <v>2.61</v>
      </c>
    </row>
    <row r="161" spans="1:11" x14ac:dyDescent="0.25">
      <c r="A161" t="s">
        <v>5</v>
      </c>
      <c r="B161" s="2">
        <f t="shared" si="8"/>
        <v>2</v>
      </c>
      <c r="C161" t="s">
        <v>2</v>
      </c>
      <c r="D161" s="2">
        <f t="shared" si="9"/>
        <v>0</v>
      </c>
      <c r="E161" t="s">
        <v>9</v>
      </c>
      <c r="F161" s="2">
        <f t="shared" si="10"/>
        <v>3</v>
      </c>
      <c r="G161" t="s">
        <v>0</v>
      </c>
      <c r="H161" s="2">
        <f t="shared" si="11"/>
        <v>1</v>
      </c>
      <c r="I161">
        <v>4</v>
      </c>
      <c r="J161">
        <v>16.489999999999998</v>
      </c>
      <c r="K161">
        <v>2</v>
      </c>
    </row>
    <row r="162" spans="1:11" x14ac:dyDescent="0.25">
      <c r="A162" t="s">
        <v>5</v>
      </c>
      <c r="B162" s="2">
        <f t="shared" si="8"/>
        <v>2</v>
      </c>
      <c r="C162" t="s">
        <v>2</v>
      </c>
      <c r="D162" s="2">
        <f t="shared" si="9"/>
        <v>0</v>
      </c>
      <c r="E162" t="s">
        <v>9</v>
      </c>
      <c r="F162" s="2">
        <f t="shared" si="10"/>
        <v>3</v>
      </c>
      <c r="G162" t="s">
        <v>0</v>
      </c>
      <c r="H162" s="2">
        <f t="shared" si="11"/>
        <v>1</v>
      </c>
      <c r="I162">
        <v>4</v>
      </c>
      <c r="J162">
        <v>21.5</v>
      </c>
      <c r="K162">
        <v>3.5</v>
      </c>
    </row>
    <row r="163" spans="1:11" x14ac:dyDescent="0.25">
      <c r="A163" t="s">
        <v>5</v>
      </c>
      <c r="B163" s="2">
        <f t="shared" si="8"/>
        <v>2</v>
      </c>
      <c r="C163" t="s">
        <v>2</v>
      </c>
      <c r="D163" s="2">
        <f t="shared" si="9"/>
        <v>0</v>
      </c>
      <c r="E163" t="s">
        <v>9</v>
      </c>
      <c r="F163" s="2">
        <f t="shared" si="10"/>
        <v>3</v>
      </c>
      <c r="G163" t="s">
        <v>0</v>
      </c>
      <c r="H163" s="2">
        <f t="shared" si="11"/>
        <v>1</v>
      </c>
      <c r="I163">
        <v>2</v>
      </c>
      <c r="J163">
        <v>12.66</v>
      </c>
      <c r="K163">
        <v>2.5</v>
      </c>
    </row>
    <row r="164" spans="1:11" x14ac:dyDescent="0.25">
      <c r="A164" t="s">
        <v>3</v>
      </c>
      <c r="B164" s="2">
        <f t="shared" si="8"/>
        <v>1</v>
      </c>
      <c r="C164" t="s">
        <v>2</v>
      </c>
      <c r="D164" s="2">
        <f t="shared" si="9"/>
        <v>0</v>
      </c>
      <c r="E164" t="s">
        <v>9</v>
      </c>
      <c r="F164" s="2">
        <f t="shared" si="10"/>
        <v>3</v>
      </c>
      <c r="G164" t="s">
        <v>0</v>
      </c>
      <c r="H164" s="2">
        <f t="shared" si="11"/>
        <v>1</v>
      </c>
      <c r="I164">
        <v>3</v>
      </c>
      <c r="J164">
        <v>16.21</v>
      </c>
      <c r="K164">
        <v>2</v>
      </c>
    </row>
    <row r="165" spans="1:11" x14ac:dyDescent="0.25">
      <c r="A165" t="s">
        <v>5</v>
      </c>
      <c r="B165" s="2">
        <f t="shared" si="8"/>
        <v>2</v>
      </c>
      <c r="C165" t="s">
        <v>2</v>
      </c>
      <c r="D165" s="2">
        <f t="shared" si="9"/>
        <v>0</v>
      </c>
      <c r="E165" t="s">
        <v>9</v>
      </c>
      <c r="F165" s="2">
        <f t="shared" si="10"/>
        <v>3</v>
      </c>
      <c r="G165" t="s">
        <v>0</v>
      </c>
      <c r="H165" s="2">
        <f t="shared" si="11"/>
        <v>1</v>
      </c>
      <c r="I165">
        <v>2</v>
      </c>
      <c r="J165">
        <v>13.81</v>
      </c>
      <c r="K165">
        <v>2</v>
      </c>
    </row>
    <row r="166" spans="1:11" x14ac:dyDescent="0.25">
      <c r="A166" t="s">
        <v>3</v>
      </c>
      <c r="B166" s="2">
        <f t="shared" si="8"/>
        <v>1</v>
      </c>
      <c r="C166" t="s">
        <v>6</v>
      </c>
      <c r="D166" s="2">
        <f t="shared" si="9"/>
        <v>1</v>
      </c>
      <c r="E166" t="s">
        <v>9</v>
      </c>
      <c r="F166" s="2">
        <f t="shared" si="10"/>
        <v>3</v>
      </c>
      <c r="G166" t="s">
        <v>0</v>
      </c>
      <c r="H166" s="2">
        <f t="shared" si="11"/>
        <v>1</v>
      </c>
      <c r="I166">
        <v>2</v>
      </c>
      <c r="J166">
        <v>17.510000000000002</v>
      </c>
      <c r="K166">
        <v>3</v>
      </c>
    </row>
    <row r="167" spans="1:11" x14ac:dyDescent="0.25">
      <c r="A167" t="s">
        <v>5</v>
      </c>
      <c r="B167" s="2">
        <f t="shared" si="8"/>
        <v>2</v>
      </c>
      <c r="C167" t="s">
        <v>2</v>
      </c>
      <c r="D167" s="2">
        <f t="shared" si="9"/>
        <v>0</v>
      </c>
      <c r="E167" t="s">
        <v>9</v>
      </c>
      <c r="F167" s="2">
        <f t="shared" si="10"/>
        <v>3</v>
      </c>
      <c r="G167" t="s">
        <v>0</v>
      </c>
      <c r="H167" s="2">
        <f t="shared" si="11"/>
        <v>1</v>
      </c>
      <c r="I167">
        <v>3</v>
      </c>
      <c r="J167">
        <v>24.52</v>
      </c>
      <c r="K167">
        <v>3.48</v>
      </c>
    </row>
    <row r="168" spans="1:11" x14ac:dyDescent="0.25">
      <c r="A168" t="s">
        <v>5</v>
      </c>
      <c r="B168" s="2">
        <f t="shared" si="8"/>
        <v>2</v>
      </c>
      <c r="C168" t="s">
        <v>2</v>
      </c>
      <c r="D168" s="2">
        <f t="shared" si="9"/>
        <v>0</v>
      </c>
      <c r="E168" t="s">
        <v>9</v>
      </c>
      <c r="F168" s="2">
        <f t="shared" si="10"/>
        <v>3</v>
      </c>
      <c r="G168" t="s">
        <v>0</v>
      </c>
      <c r="H168" s="2">
        <f t="shared" si="11"/>
        <v>1</v>
      </c>
      <c r="I168">
        <v>2</v>
      </c>
      <c r="J168">
        <v>20.76</v>
      </c>
      <c r="K168">
        <v>2.2400000000000002</v>
      </c>
    </row>
    <row r="169" spans="1:11" x14ac:dyDescent="0.25">
      <c r="A169" t="s">
        <v>5</v>
      </c>
      <c r="B169" s="2">
        <f t="shared" si="8"/>
        <v>2</v>
      </c>
      <c r="C169" t="s">
        <v>2</v>
      </c>
      <c r="D169" s="2">
        <f t="shared" si="9"/>
        <v>0</v>
      </c>
      <c r="E169" t="s">
        <v>9</v>
      </c>
      <c r="F169" s="2">
        <f t="shared" si="10"/>
        <v>3</v>
      </c>
      <c r="G169" t="s">
        <v>0</v>
      </c>
      <c r="H169" s="2">
        <f t="shared" si="11"/>
        <v>1</v>
      </c>
      <c r="I169">
        <v>4</v>
      </c>
      <c r="J169">
        <v>31.71</v>
      </c>
      <c r="K169">
        <v>4.5</v>
      </c>
    </row>
    <row r="170" spans="1:11" x14ac:dyDescent="0.25">
      <c r="A170" t="s">
        <v>3</v>
      </c>
      <c r="B170" s="2">
        <f t="shared" si="8"/>
        <v>1</v>
      </c>
      <c r="C170" t="s">
        <v>6</v>
      </c>
      <c r="D170" s="2">
        <f t="shared" si="9"/>
        <v>1</v>
      </c>
      <c r="E170" t="s">
        <v>4</v>
      </c>
      <c r="F170" s="2">
        <f t="shared" si="10"/>
        <v>2</v>
      </c>
      <c r="G170" t="s">
        <v>0</v>
      </c>
      <c r="H170" s="2">
        <f t="shared" si="11"/>
        <v>1</v>
      </c>
      <c r="I170">
        <v>2</v>
      </c>
      <c r="J170">
        <v>10.59</v>
      </c>
      <c r="K170">
        <v>1.61</v>
      </c>
    </row>
    <row r="171" spans="1:11" x14ac:dyDescent="0.25">
      <c r="A171" t="s">
        <v>3</v>
      </c>
      <c r="B171" s="2">
        <f t="shared" si="8"/>
        <v>1</v>
      </c>
      <c r="C171" t="s">
        <v>6</v>
      </c>
      <c r="D171" s="2">
        <f t="shared" si="9"/>
        <v>1</v>
      </c>
      <c r="E171" t="s">
        <v>4</v>
      </c>
      <c r="F171" s="2">
        <f t="shared" si="10"/>
        <v>2</v>
      </c>
      <c r="G171" t="s">
        <v>0</v>
      </c>
      <c r="H171" s="2">
        <f t="shared" si="11"/>
        <v>1</v>
      </c>
      <c r="I171">
        <v>2</v>
      </c>
      <c r="J171">
        <v>10.63</v>
      </c>
      <c r="K171">
        <v>2</v>
      </c>
    </row>
    <row r="172" spans="1:11" x14ac:dyDescent="0.25">
      <c r="A172" t="s">
        <v>5</v>
      </c>
      <c r="B172" s="2">
        <f t="shared" si="8"/>
        <v>2</v>
      </c>
      <c r="C172" t="s">
        <v>6</v>
      </c>
      <c r="D172" s="2">
        <f t="shared" si="9"/>
        <v>1</v>
      </c>
      <c r="E172" t="s">
        <v>4</v>
      </c>
      <c r="F172" s="2">
        <f t="shared" si="10"/>
        <v>2</v>
      </c>
      <c r="G172" t="s">
        <v>0</v>
      </c>
      <c r="H172" s="2">
        <f t="shared" si="11"/>
        <v>1</v>
      </c>
      <c r="I172">
        <v>3</v>
      </c>
      <c r="J172">
        <v>50.81</v>
      </c>
      <c r="K172">
        <v>10</v>
      </c>
    </row>
    <row r="173" spans="1:11" x14ac:dyDescent="0.25">
      <c r="A173" t="s">
        <v>5</v>
      </c>
      <c r="B173" s="2">
        <f t="shared" si="8"/>
        <v>2</v>
      </c>
      <c r="C173" t="s">
        <v>6</v>
      </c>
      <c r="D173" s="2">
        <f t="shared" si="9"/>
        <v>1</v>
      </c>
      <c r="E173" t="s">
        <v>4</v>
      </c>
      <c r="F173" s="2">
        <f t="shared" si="10"/>
        <v>2</v>
      </c>
      <c r="G173" t="s">
        <v>0</v>
      </c>
      <c r="H173" s="2">
        <f t="shared" si="11"/>
        <v>1</v>
      </c>
      <c r="I173">
        <v>2</v>
      </c>
      <c r="J173">
        <v>15.81</v>
      </c>
      <c r="K173">
        <v>3.16</v>
      </c>
    </row>
    <row r="174" spans="1:11" x14ac:dyDescent="0.25">
      <c r="A174" t="s">
        <v>5</v>
      </c>
      <c r="B174" s="2">
        <f t="shared" si="8"/>
        <v>2</v>
      </c>
      <c r="C174" t="s">
        <v>6</v>
      </c>
      <c r="D174" s="2">
        <f t="shared" si="9"/>
        <v>1</v>
      </c>
      <c r="E174" t="s">
        <v>9</v>
      </c>
      <c r="F174" s="2">
        <f t="shared" si="10"/>
        <v>3</v>
      </c>
      <c r="G174" t="s">
        <v>0</v>
      </c>
      <c r="H174" s="2">
        <f t="shared" si="11"/>
        <v>1</v>
      </c>
      <c r="I174">
        <v>2</v>
      </c>
      <c r="J174">
        <v>7.25</v>
      </c>
      <c r="K174">
        <v>5.15</v>
      </c>
    </row>
    <row r="175" spans="1:11" x14ac:dyDescent="0.25">
      <c r="A175" t="s">
        <v>5</v>
      </c>
      <c r="B175" s="2">
        <f t="shared" si="8"/>
        <v>2</v>
      </c>
      <c r="C175" t="s">
        <v>6</v>
      </c>
      <c r="D175" s="2">
        <f t="shared" si="9"/>
        <v>1</v>
      </c>
      <c r="E175" t="s">
        <v>9</v>
      </c>
      <c r="F175" s="2">
        <f t="shared" si="10"/>
        <v>3</v>
      </c>
      <c r="G175" t="s">
        <v>0</v>
      </c>
      <c r="H175" s="2">
        <f t="shared" si="11"/>
        <v>1</v>
      </c>
      <c r="I175">
        <v>2</v>
      </c>
      <c r="J175">
        <v>31.85</v>
      </c>
      <c r="K175">
        <v>3.18</v>
      </c>
    </row>
    <row r="176" spans="1:11" x14ac:dyDescent="0.25">
      <c r="A176" t="s">
        <v>5</v>
      </c>
      <c r="B176" s="2">
        <f t="shared" si="8"/>
        <v>2</v>
      </c>
      <c r="C176" t="s">
        <v>6</v>
      </c>
      <c r="D176" s="2">
        <f t="shared" si="9"/>
        <v>1</v>
      </c>
      <c r="E176" t="s">
        <v>9</v>
      </c>
      <c r="F176" s="2">
        <f t="shared" si="10"/>
        <v>3</v>
      </c>
      <c r="G176" t="s">
        <v>0</v>
      </c>
      <c r="H176" s="2">
        <f t="shared" si="11"/>
        <v>1</v>
      </c>
      <c r="I176">
        <v>2</v>
      </c>
      <c r="J176">
        <v>16.82</v>
      </c>
      <c r="K176">
        <v>4</v>
      </c>
    </row>
    <row r="177" spans="1:11" x14ac:dyDescent="0.25">
      <c r="A177" t="s">
        <v>5</v>
      </c>
      <c r="B177" s="2">
        <f t="shared" si="8"/>
        <v>2</v>
      </c>
      <c r="C177" t="s">
        <v>6</v>
      </c>
      <c r="D177" s="2">
        <f t="shared" si="9"/>
        <v>1</v>
      </c>
      <c r="E177" t="s">
        <v>9</v>
      </c>
      <c r="F177" s="2">
        <f t="shared" si="10"/>
        <v>3</v>
      </c>
      <c r="G177" t="s">
        <v>0</v>
      </c>
      <c r="H177" s="2">
        <f t="shared" si="11"/>
        <v>1</v>
      </c>
      <c r="I177">
        <v>2</v>
      </c>
      <c r="J177">
        <v>32.9</v>
      </c>
      <c r="K177">
        <v>3.11</v>
      </c>
    </row>
    <row r="178" spans="1:11" x14ac:dyDescent="0.25">
      <c r="A178" t="s">
        <v>5</v>
      </c>
      <c r="B178" s="2">
        <f t="shared" si="8"/>
        <v>2</v>
      </c>
      <c r="C178" t="s">
        <v>6</v>
      </c>
      <c r="D178" s="2">
        <f t="shared" si="9"/>
        <v>1</v>
      </c>
      <c r="E178" t="s">
        <v>9</v>
      </c>
      <c r="F178" s="2">
        <f t="shared" si="10"/>
        <v>3</v>
      </c>
      <c r="G178" t="s">
        <v>0</v>
      </c>
      <c r="H178" s="2">
        <f t="shared" si="11"/>
        <v>1</v>
      </c>
      <c r="I178">
        <v>2</v>
      </c>
      <c r="J178">
        <v>17.89</v>
      </c>
      <c r="K178">
        <v>2</v>
      </c>
    </row>
    <row r="179" spans="1:11" x14ac:dyDescent="0.25">
      <c r="A179" t="s">
        <v>5</v>
      </c>
      <c r="B179" s="2">
        <f t="shared" si="8"/>
        <v>2</v>
      </c>
      <c r="C179" t="s">
        <v>6</v>
      </c>
      <c r="D179" s="2">
        <f t="shared" si="9"/>
        <v>1</v>
      </c>
      <c r="E179" t="s">
        <v>9</v>
      </c>
      <c r="F179" s="2">
        <f t="shared" si="10"/>
        <v>3</v>
      </c>
      <c r="G179" t="s">
        <v>0</v>
      </c>
      <c r="H179" s="2">
        <f t="shared" si="11"/>
        <v>1</v>
      </c>
      <c r="I179">
        <v>2</v>
      </c>
      <c r="J179">
        <v>14.48</v>
      </c>
      <c r="K179">
        <v>2</v>
      </c>
    </row>
    <row r="180" spans="1:11" x14ac:dyDescent="0.25">
      <c r="A180" t="s">
        <v>3</v>
      </c>
      <c r="B180" s="2">
        <f t="shared" si="8"/>
        <v>1</v>
      </c>
      <c r="C180" t="s">
        <v>6</v>
      </c>
      <c r="D180" s="2">
        <f t="shared" si="9"/>
        <v>1</v>
      </c>
      <c r="E180" t="s">
        <v>9</v>
      </c>
      <c r="F180" s="2">
        <f t="shared" si="10"/>
        <v>3</v>
      </c>
      <c r="G180" t="s">
        <v>0</v>
      </c>
      <c r="H180" s="2">
        <f t="shared" si="11"/>
        <v>1</v>
      </c>
      <c r="I180">
        <v>2</v>
      </c>
      <c r="J180">
        <v>9.6</v>
      </c>
      <c r="K180">
        <v>4</v>
      </c>
    </row>
    <row r="181" spans="1:11" x14ac:dyDescent="0.25">
      <c r="A181" t="s">
        <v>5</v>
      </c>
      <c r="B181" s="2">
        <f t="shared" si="8"/>
        <v>2</v>
      </c>
      <c r="C181" t="s">
        <v>6</v>
      </c>
      <c r="D181" s="2">
        <f t="shared" si="9"/>
        <v>1</v>
      </c>
      <c r="E181" t="s">
        <v>9</v>
      </c>
      <c r="F181" s="2">
        <f t="shared" si="10"/>
        <v>3</v>
      </c>
      <c r="G181" t="s">
        <v>0</v>
      </c>
      <c r="H181" s="2">
        <f t="shared" si="11"/>
        <v>1</v>
      </c>
      <c r="I181">
        <v>2</v>
      </c>
      <c r="J181">
        <v>34.630000000000003</v>
      </c>
      <c r="K181">
        <v>3.55</v>
      </c>
    </row>
    <row r="182" spans="1:11" x14ac:dyDescent="0.25">
      <c r="A182" t="s">
        <v>5</v>
      </c>
      <c r="B182" s="2">
        <f t="shared" si="8"/>
        <v>2</v>
      </c>
      <c r="C182" t="s">
        <v>6</v>
      </c>
      <c r="D182" s="2">
        <f t="shared" si="9"/>
        <v>1</v>
      </c>
      <c r="E182" t="s">
        <v>9</v>
      </c>
      <c r="F182" s="2">
        <f t="shared" si="10"/>
        <v>3</v>
      </c>
      <c r="G182" t="s">
        <v>0</v>
      </c>
      <c r="H182" s="2">
        <f t="shared" si="11"/>
        <v>1</v>
      </c>
      <c r="I182">
        <v>4</v>
      </c>
      <c r="J182">
        <v>34.65</v>
      </c>
      <c r="K182">
        <v>3.68</v>
      </c>
    </row>
    <row r="183" spans="1:11" x14ac:dyDescent="0.25">
      <c r="A183" t="s">
        <v>5</v>
      </c>
      <c r="B183" s="2">
        <f t="shared" si="8"/>
        <v>2</v>
      </c>
      <c r="C183" t="s">
        <v>6</v>
      </c>
      <c r="D183" s="2">
        <f t="shared" si="9"/>
        <v>1</v>
      </c>
      <c r="E183" t="s">
        <v>9</v>
      </c>
      <c r="F183" s="2">
        <f t="shared" si="10"/>
        <v>3</v>
      </c>
      <c r="G183" t="s">
        <v>0</v>
      </c>
      <c r="H183" s="2">
        <f t="shared" si="11"/>
        <v>1</v>
      </c>
      <c r="I183">
        <v>2</v>
      </c>
      <c r="J183">
        <v>23.33</v>
      </c>
      <c r="K183">
        <v>5.65</v>
      </c>
    </row>
    <row r="184" spans="1:11" x14ac:dyDescent="0.25">
      <c r="A184" t="s">
        <v>5</v>
      </c>
      <c r="B184" s="2">
        <f t="shared" si="8"/>
        <v>2</v>
      </c>
      <c r="C184" t="s">
        <v>6</v>
      </c>
      <c r="D184" s="2">
        <f t="shared" si="9"/>
        <v>1</v>
      </c>
      <c r="E184" t="s">
        <v>9</v>
      </c>
      <c r="F184" s="2">
        <f t="shared" si="10"/>
        <v>3</v>
      </c>
      <c r="G184" t="s">
        <v>0</v>
      </c>
      <c r="H184" s="2">
        <f t="shared" si="11"/>
        <v>1</v>
      </c>
      <c r="I184">
        <v>3</v>
      </c>
      <c r="J184">
        <v>45.35</v>
      </c>
      <c r="K184">
        <v>3.5</v>
      </c>
    </row>
    <row r="185" spans="1:11" x14ac:dyDescent="0.25">
      <c r="A185" t="s">
        <v>5</v>
      </c>
      <c r="B185" s="2">
        <f t="shared" si="8"/>
        <v>2</v>
      </c>
      <c r="C185" t="s">
        <v>6</v>
      </c>
      <c r="D185" s="2">
        <f t="shared" si="9"/>
        <v>1</v>
      </c>
      <c r="E185" t="s">
        <v>9</v>
      </c>
      <c r="F185" s="2">
        <f t="shared" si="10"/>
        <v>3</v>
      </c>
      <c r="G185" t="s">
        <v>0</v>
      </c>
      <c r="H185" s="2">
        <f t="shared" si="11"/>
        <v>1</v>
      </c>
      <c r="I185">
        <v>4</v>
      </c>
      <c r="J185">
        <v>23.17</v>
      </c>
      <c r="K185">
        <v>6.5</v>
      </c>
    </row>
    <row r="186" spans="1:11" x14ac:dyDescent="0.25">
      <c r="A186" t="s">
        <v>5</v>
      </c>
      <c r="B186" s="2">
        <f t="shared" si="8"/>
        <v>2</v>
      </c>
      <c r="C186" t="s">
        <v>6</v>
      </c>
      <c r="D186" s="2">
        <f t="shared" si="9"/>
        <v>1</v>
      </c>
      <c r="E186" t="s">
        <v>9</v>
      </c>
      <c r="F186" s="2">
        <f t="shared" si="10"/>
        <v>3</v>
      </c>
      <c r="G186" t="s">
        <v>0</v>
      </c>
      <c r="H186" s="2">
        <f t="shared" si="11"/>
        <v>1</v>
      </c>
      <c r="I186">
        <v>2</v>
      </c>
      <c r="J186">
        <v>40.549999999999997</v>
      </c>
      <c r="K186">
        <v>3</v>
      </c>
    </row>
    <row r="187" spans="1:11" x14ac:dyDescent="0.25">
      <c r="A187" t="s">
        <v>5</v>
      </c>
      <c r="B187" s="2">
        <f t="shared" si="8"/>
        <v>2</v>
      </c>
      <c r="C187" t="s">
        <v>2</v>
      </c>
      <c r="D187" s="2">
        <f t="shared" si="9"/>
        <v>0</v>
      </c>
      <c r="E187" t="s">
        <v>9</v>
      </c>
      <c r="F187" s="2">
        <f t="shared" si="10"/>
        <v>3</v>
      </c>
      <c r="G187" t="s">
        <v>0</v>
      </c>
      <c r="H187" s="2">
        <f t="shared" si="11"/>
        <v>1</v>
      </c>
      <c r="I187">
        <v>5</v>
      </c>
      <c r="J187">
        <v>20.69</v>
      </c>
      <c r="K187">
        <v>5</v>
      </c>
    </row>
    <row r="188" spans="1:11" x14ac:dyDescent="0.25">
      <c r="A188" t="s">
        <v>3</v>
      </c>
      <c r="B188" s="2">
        <f t="shared" si="8"/>
        <v>1</v>
      </c>
      <c r="C188" t="s">
        <v>6</v>
      </c>
      <c r="D188" s="2">
        <f t="shared" si="9"/>
        <v>1</v>
      </c>
      <c r="E188" t="s">
        <v>9</v>
      </c>
      <c r="F188" s="2">
        <f t="shared" si="10"/>
        <v>3</v>
      </c>
      <c r="G188" t="s">
        <v>0</v>
      </c>
      <c r="H188" s="2">
        <f t="shared" si="11"/>
        <v>1</v>
      </c>
      <c r="I188">
        <v>3</v>
      </c>
      <c r="J188">
        <v>20.9</v>
      </c>
      <c r="K188">
        <v>3.5</v>
      </c>
    </row>
    <row r="189" spans="1:11" x14ac:dyDescent="0.25">
      <c r="A189" t="s">
        <v>5</v>
      </c>
      <c r="B189" s="2">
        <f t="shared" si="8"/>
        <v>2</v>
      </c>
      <c r="C189" t="s">
        <v>6</v>
      </c>
      <c r="D189" s="2">
        <f t="shared" si="9"/>
        <v>1</v>
      </c>
      <c r="E189" t="s">
        <v>9</v>
      </c>
      <c r="F189" s="2">
        <f t="shared" si="10"/>
        <v>3</v>
      </c>
      <c r="G189" t="s">
        <v>0</v>
      </c>
      <c r="H189" s="2">
        <f t="shared" si="11"/>
        <v>1</v>
      </c>
      <c r="I189">
        <v>5</v>
      </c>
      <c r="J189">
        <v>30.46</v>
      </c>
      <c r="K189">
        <v>2</v>
      </c>
    </row>
    <row r="190" spans="1:11" x14ac:dyDescent="0.25">
      <c r="A190" t="s">
        <v>3</v>
      </c>
      <c r="B190" s="2">
        <f t="shared" si="8"/>
        <v>1</v>
      </c>
      <c r="C190" t="s">
        <v>6</v>
      </c>
      <c r="D190" s="2">
        <f t="shared" si="9"/>
        <v>1</v>
      </c>
      <c r="E190" t="s">
        <v>9</v>
      </c>
      <c r="F190" s="2">
        <f t="shared" si="10"/>
        <v>3</v>
      </c>
      <c r="G190" t="s">
        <v>0</v>
      </c>
      <c r="H190" s="2">
        <f t="shared" si="11"/>
        <v>1</v>
      </c>
      <c r="I190">
        <v>3</v>
      </c>
      <c r="J190">
        <v>18.149999999999999</v>
      </c>
      <c r="K190">
        <v>3.5</v>
      </c>
    </row>
    <row r="191" spans="1:11" x14ac:dyDescent="0.25">
      <c r="A191" t="s">
        <v>5</v>
      </c>
      <c r="B191" s="2">
        <f t="shared" si="8"/>
        <v>2</v>
      </c>
      <c r="C191" t="s">
        <v>6</v>
      </c>
      <c r="D191" s="2">
        <f t="shared" si="9"/>
        <v>1</v>
      </c>
      <c r="E191" t="s">
        <v>9</v>
      </c>
      <c r="F191" s="2">
        <f t="shared" si="10"/>
        <v>3</v>
      </c>
      <c r="G191" t="s">
        <v>0</v>
      </c>
      <c r="H191" s="2">
        <f t="shared" si="11"/>
        <v>1</v>
      </c>
      <c r="I191">
        <v>3</v>
      </c>
      <c r="J191">
        <v>23.1</v>
      </c>
      <c r="K191">
        <v>4</v>
      </c>
    </row>
    <row r="192" spans="1:11" x14ac:dyDescent="0.25">
      <c r="A192" t="s">
        <v>5</v>
      </c>
      <c r="B192" s="2">
        <f t="shared" si="8"/>
        <v>2</v>
      </c>
      <c r="C192" t="s">
        <v>6</v>
      </c>
      <c r="D192" s="2">
        <f t="shared" si="9"/>
        <v>1</v>
      </c>
      <c r="E192" t="s">
        <v>9</v>
      </c>
      <c r="F192" s="2">
        <f t="shared" si="10"/>
        <v>3</v>
      </c>
      <c r="G192" t="s">
        <v>0</v>
      </c>
      <c r="H192" s="2">
        <f t="shared" si="11"/>
        <v>1</v>
      </c>
      <c r="I192">
        <v>2</v>
      </c>
      <c r="J192">
        <v>15.69</v>
      </c>
      <c r="K192">
        <v>1.5</v>
      </c>
    </row>
    <row r="193" spans="1:11" x14ac:dyDescent="0.25">
      <c r="A193" t="s">
        <v>3</v>
      </c>
      <c r="B193" s="2">
        <f t="shared" si="8"/>
        <v>1</v>
      </c>
      <c r="C193" t="s">
        <v>6</v>
      </c>
      <c r="D193" s="2">
        <f t="shared" si="9"/>
        <v>1</v>
      </c>
      <c r="E193" t="s">
        <v>1</v>
      </c>
      <c r="F193" s="2">
        <f t="shared" si="10"/>
        <v>4</v>
      </c>
      <c r="G193" t="s">
        <v>7</v>
      </c>
      <c r="H193" s="2">
        <f t="shared" si="11"/>
        <v>2</v>
      </c>
      <c r="I193">
        <v>2</v>
      </c>
      <c r="J193">
        <v>19.809999999999999</v>
      </c>
      <c r="K193">
        <v>4.1900000000000004</v>
      </c>
    </row>
    <row r="194" spans="1:11" x14ac:dyDescent="0.25">
      <c r="A194" t="s">
        <v>5</v>
      </c>
      <c r="B194" s="2">
        <f t="shared" si="8"/>
        <v>2</v>
      </c>
      <c r="C194" t="s">
        <v>6</v>
      </c>
      <c r="D194" s="2">
        <f t="shared" si="9"/>
        <v>1</v>
      </c>
      <c r="E194" t="s">
        <v>1</v>
      </c>
      <c r="F194" s="2">
        <f t="shared" si="10"/>
        <v>4</v>
      </c>
      <c r="G194" t="s">
        <v>7</v>
      </c>
      <c r="H194" s="2">
        <f t="shared" si="11"/>
        <v>2</v>
      </c>
      <c r="I194">
        <v>2</v>
      </c>
      <c r="J194">
        <v>28.44</v>
      </c>
      <c r="K194">
        <v>2.56</v>
      </c>
    </row>
    <row r="195" spans="1:11" x14ac:dyDescent="0.25">
      <c r="A195" t="s">
        <v>5</v>
      </c>
      <c r="B195" s="2">
        <f t="shared" ref="B195:B245" si="12">IF(A195="Female", 1,2)</f>
        <v>2</v>
      </c>
      <c r="C195" t="s">
        <v>6</v>
      </c>
      <c r="D195" s="2">
        <f t="shared" ref="D195:D245" si="13">IF(C195="No", 0, 1)</f>
        <v>1</v>
      </c>
      <c r="E195" t="s">
        <v>1</v>
      </c>
      <c r="F195" s="2">
        <f t="shared" ref="F195:F245" si="14">IF(E195="Fri",1,IF(E195="Sat",2,IF(E195="Sun",3,IF(E195="Thur",4))))</f>
        <v>4</v>
      </c>
      <c r="G195" t="s">
        <v>7</v>
      </c>
      <c r="H195" s="2">
        <f t="shared" ref="H195:H245" si="15">IF(G195="Dinner", 1,2)</f>
        <v>2</v>
      </c>
      <c r="I195">
        <v>2</v>
      </c>
      <c r="J195">
        <v>15.48</v>
      </c>
      <c r="K195">
        <v>2.02</v>
      </c>
    </row>
    <row r="196" spans="1:11" x14ac:dyDescent="0.25">
      <c r="A196" t="s">
        <v>5</v>
      </c>
      <c r="B196" s="2">
        <f t="shared" si="12"/>
        <v>2</v>
      </c>
      <c r="C196" t="s">
        <v>6</v>
      </c>
      <c r="D196" s="2">
        <f t="shared" si="13"/>
        <v>1</v>
      </c>
      <c r="E196" t="s">
        <v>1</v>
      </c>
      <c r="F196" s="2">
        <f t="shared" si="14"/>
        <v>4</v>
      </c>
      <c r="G196" t="s">
        <v>7</v>
      </c>
      <c r="H196" s="2">
        <f t="shared" si="15"/>
        <v>2</v>
      </c>
      <c r="I196">
        <v>2</v>
      </c>
      <c r="J196">
        <v>16.579999999999998</v>
      </c>
      <c r="K196">
        <v>4</v>
      </c>
    </row>
    <row r="197" spans="1:11" x14ac:dyDescent="0.25">
      <c r="A197" t="s">
        <v>5</v>
      </c>
      <c r="B197" s="2">
        <f t="shared" si="12"/>
        <v>2</v>
      </c>
      <c r="C197" t="s">
        <v>2</v>
      </c>
      <c r="D197" s="2">
        <f t="shared" si="13"/>
        <v>0</v>
      </c>
      <c r="E197" t="s">
        <v>1</v>
      </c>
      <c r="F197" s="2">
        <f t="shared" si="14"/>
        <v>4</v>
      </c>
      <c r="G197" t="s">
        <v>7</v>
      </c>
      <c r="H197" s="2">
        <f t="shared" si="15"/>
        <v>2</v>
      </c>
      <c r="I197">
        <v>2</v>
      </c>
      <c r="J197">
        <v>7.56</v>
      </c>
      <c r="K197">
        <v>1.44</v>
      </c>
    </row>
    <row r="198" spans="1:11" x14ac:dyDescent="0.25">
      <c r="A198" t="s">
        <v>5</v>
      </c>
      <c r="B198" s="2">
        <f t="shared" si="12"/>
        <v>2</v>
      </c>
      <c r="C198" t="s">
        <v>6</v>
      </c>
      <c r="D198" s="2">
        <f t="shared" si="13"/>
        <v>1</v>
      </c>
      <c r="E198" t="s">
        <v>1</v>
      </c>
      <c r="F198" s="2">
        <f t="shared" si="14"/>
        <v>4</v>
      </c>
      <c r="G198" t="s">
        <v>7</v>
      </c>
      <c r="H198" s="2">
        <f t="shared" si="15"/>
        <v>2</v>
      </c>
      <c r="I198">
        <v>2</v>
      </c>
      <c r="J198">
        <v>10.34</v>
      </c>
      <c r="K198">
        <v>2</v>
      </c>
    </row>
    <row r="199" spans="1:11" x14ac:dyDescent="0.25">
      <c r="A199" t="s">
        <v>3</v>
      </c>
      <c r="B199" s="2">
        <f t="shared" si="12"/>
        <v>1</v>
      </c>
      <c r="C199" t="s">
        <v>6</v>
      </c>
      <c r="D199" s="2">
        <f t="shared" si="13"/>
        <v>1</v>
      </c>
      <c r="E199" t="s">
        <v>1</v>
      </c>
      <c r="F199" s="2">
        <f t="shared" si="14"/>
        <v>4</v>
      </c>
      <c r="G199" t="s">
        <v>7</v>
      </c>
      <c r="H199" s="2">
        <f t="shared" si="15"/>
        <v>2</v>
      </c>
      <c r="I199">
        <v>4</v>
      </c>
      <c r="J199">
        <v>43.11</v>
      </c>
      <c r="K199">
        <v>5</v>
      </c>
    </row>
    <row r="200" spans="1:11" x14ac:dyDescent="0.25">
      <c r="A200" t="s">
        <v>3</v>
      </c>
      <c r="B200" s="2">
        <f t="shared" si="12"/>
        <v>1</v>
      </c>
      <c r="C200" t="s">
        <v>6</v>
      </c>
      <c r="D200" s="2">
        <f t="shared" si="13"/>
        <v>1</v>
      </c>
      <c r="E200" t="s">
        <v>1</v>
      </c>
      <c r="F200" s="2">
        <f t="shared" si="14"/>
        <v>4</v>
      </c>
      <c r="G200" t="s">
        <v>7</v>
      </c>
      <c r="H200" s="2">
        <f t="shared" si="15"/>
        <v>2</v>
      </c>
      <c r="I200">
        <v>2</v>
      </c>
      <c r="J200">
        <v>13</v>
      </c>
      <c r="K200">
        <v>2</v>
      </c>
    </row>
    <row r="201" spans="1:11" x14ac:dyDescent="0.25">
      <c r="A201" t="s">
        <v>5</v>
      </c>
      <c r="B201" s="2">
        <f t="shared" si="12"/>
        <v>2</v>
      </c>
      <c r="C201" t="s">
        <v>6</v>
      </c>
      <c r="D201" s="2">
        <f t="shared" si="13"/>
        <v>1</v>
      </c>
      <c r="E201" t="s">
        <v>1</v>
      </c>
      <c r="F201" s="2">
        <f t="shared" si="14"/>
        <v>4</v>
      </c>
      <c r="G201" t="s">
        <v>7</v>
      </c>
      <c r="H201" s="2">
        <f t="shared" si="15"/>
        <v>2</v>
      </c>
      <c r="I201">
        <v>2</v>
      </c>
      <c r="J201">
        <v>13.51</v>
      </c>
      <c r="K201">
        <v>2</v>
      </c>
    </row>
    <row r="202" spans="1:11" x14ac:dyDescent="0.25">
      <c r="A202" t="s">
        <v>5</v>
      </c>
      <c r="B202" s="2">
        <f t="shared" si="12"/>
        <v>2</v>
      </c>
      <c r="C202" t="s">
        <v>6</v>
      </c>
      <c r="D202" s="2">
        <f t="shared" si="13"/>
        <v>1</v>
      </c>
      <c r="E202" t="s">
        <v>1</v>
      </c>
      <c r="F202" s="2">
        <f t="shared" si="14"/>
        <v>4</v>
      </c>
      <c r="G202" t="s">
        <v>7</v>
      </c>
      <c r="H202" s="2">
        <f t="shared" si="15"/>
        <v>2</v>
      </c>
      <c r="I202">
        <v>3</v>
      </c>
      <c r="J202">
        <v>18.71</v>
      </c>
      <c r="K202">
        <v>4</v>
      </c>
    </row>
    <row r="203" spans="1:11" x14ac:dyDescent="0.25">
      <c r="A203" t="s">
        <v>3</v>
      </c>
      <c r="B203" s="2">
        <f t="shared" si="12"/>
        <v>1</v>
      </c>
      <c r="C203" t="s">
        <v>6</v>
      </c>
      <c r="D203" s="2">
        <f t="shared" si="13"/>
        <v>1</v>
      </c>
      <c r="E203" t="s">
        <v>1</v>
      </c>
      <c r="F203" s="2">
        <f t="shared" si="14"/>
        <v>4</v>
      </c>
      <c r="G203" t="s">
        <v>7</v>
      </c>
      <c r="H203" s="2">
        <f t="shared" si="15"/>
        <v>2</v>
      </c>
      <c r="I203">
        <v>2</v>
      </c>
      <c r="J203">
        <v>12.74</v>
      </c>
      <c r="K203">
        <v>2.0099999999999998</v>
      </c>
    </row>
    <row r="204" spans="1:11" x14ac:dyDescent="0.25">
      <c r="A204" t="s">
        <v>3</v>
      </c>
      <c r="B204" s="2">
        <f t="shared" si="12"/>
        <v>1</v>
      </c>
      <c r="C204" t="s">
        <v>6</v>
      </c>
      <c r="D204" s="2">
        <f t="shared" si="13"/>
        <v>1</v>
      </c>
      <c r="E204" t="s">
        <v>1</v>
      </c>
      <c r="F204" s="2">
        <f t="shared" si="14"/>
        <v>4</v>
      </c>
      <c r="G204" t="s">
        <v>7</v>
      </c>
      <c r="H204" s="2">
        <f t="shared" si="15"/>
        <v>2</v>
      </c>
      <c r="I204">
        <v>2</v>
      </c>
      <c r="J204">
        <v>13</v>
      </c>
      <c r="K204">
        <v>2</v>
      </c>
    </row>
    <row r="205" spans="1:11" x14ac:dyDescent="0.25">
      <c r="A205" t="s">
        <v>3</v>
      </c>
      <c r="B205" s="2">
        <f t="shared" si="12"/>
        <v>1</v>
      </c>
      <c r="C205" t="s">
        <v>6</v>
      </c>
      <c r="D205" s="2">
        <f t="shared" si="13"/>
        <v>1</v>
      </c>
      <c r="E205" t="s">
        <v>1</v>
      </c>
      <c r="F205" s="2">
        <f t="shared" si="14"/>
        <v>4</v>
      </c>
      <c r="G205" t="s">
        <v>7</v>
      </c>
      <c r="H205" s="2">
        <f t="shared" si="15"/>
        <v>2</v>
      </c>
      <c r="I205">
        <v>2</v>
      </c>
      <c r="J205">
        <v>16.399999999999999</v>
      </c>
      <c r="K205">
        <v>2.5</v>
      </c>
    </row>
    <row r="206" spans="1:11" x14ac:dyDescent="0.25">
      <c r="A206" t="s">
        <v>5</v>
      </c>
      <c r="B206" s="2">
        <f t="shared" si="12"/>
        <v>2</v>
      </c>
      <c r="C206" t="s">
        <v>6</v>
      </c>
      <c r="D206" s="2">
        <f t="shared" si="13"/>
        <v>1</v>
      </c>
      <c r="E206" t="s">
        <v>1</v>
      </c>
      <c r="F206" s="2">
        <f t="shared" si="14"/>
        <v>4</v>
      </c>
      <c r="G206" t="s">
        <v>7</v>
      </c>
      <c r="H206" s="2">
        <f t="shared" si="15"/>
        <v>2</v>
      </c>
      <c r="I206">
        <v>4</v>
      </c>
      <c r="J206">
        <v>20.53</v>
      </c>
      <c r="K206">
        <v>4</v>
      </c>
    </row>
    <row r="207" spans="1:11" x14ac:dyDescent="0.25">
      <c r="A207" t="s">
        <v>3</v>
      </c>
      <c r="B207" s="2">
        <f t="shared" si="12"/>
        <v>1</v>
      </c>
      <c r="C207" t="s">
        <v>6</v>
      </c>
      <c r="D207" s="2">
        <f t="shared" si="13"/>
        <v>1</v>
      </c>
      <c r="E207" t="s">
        <v>1</v>
      </c>
      <c r="F207" s="2">
        <f t="shared" si="14"/>
        <v>4</v>
      </c>
      <c r="G207" t="s">
        <v>7</v>
      </c>
      <c r="H207" s="2">
        <f t="shared" si="15"/>
        <v>2</v>
      </c>
      <c r="I207">
        <v>3</v>
      </c>
      <c r="J207">
        <v>16.47</v>
      </c>
      <c r="K207">
        <v>3.23</v>
      </c>
    </row>
    <row r="208" spans="1:11" x14ac:dyDescent="0.25">
      <c r="A208" t="s">
        <v>5</v>
      </c>
      <c r="B208" s="2">
        <f t="shared" si="12"/>
        <v>2</v>
      </c>
      <c r="C208" t="s">
        <v>6</v>
      </c>
      <c r="D208" s="2">
        <f t="shared" si="13"/>
        <v>1</v>
      </c>
      <c r="E208" t="s">
        <v>4</v>
      </c>
      <c r="F208" s="2">
        <f t="shared" si="14"/>
        <v>2</v>
      </c>
      <c r="G208" t="s">
        <v>0</v>
      </c>
      <c r="H208" s="2">
        <f t="shared" si="15"/>
        <v>1</v>
      </c>
      <c r="I208">
        <v>3</v>
      </c>
      <c r="J208">
        <v>26.59</v>
      </c>
      <c r="K208">
        <v>3.41</v>
      </c>
    </row>
    <row r="209" spans="1:11" x14ac:dyDescent="0.25">
      <c r="A209" t="s">
        <v>5</v>
      </c>
      <c r="B209" s="2">
        <f t="shared" si="12"/>
        <v>2</v>
      </c>
      <c r="C209" t="s">
        <v>6</v>
      </c>
      <c r="D209" s="2">
        <f t="shared" si="13"/>
        <v>1</v>
      </c>
      <c r="E209" t="s">
        <v>4</v>
      </c>
      <c r="F209" s="2">
        <f t="shared" si="14"/>
        <v>2</v>
      </c>
      <c r="G209" t="s">
        <v>0</v>
      </c>
      <c r="H209" s="2">
        <f t="shared" si="15"/>
        <v>1</v>
      </c>
      <c r="I209">
        <v>4</v>
      </c>
      <c r="J209">
        <v>38.729999999999997</v>
      </c>
      <c r="K209">
        <v>3</v>
      </c>
    </row>
    <row r="210" spans="1:11" x14ac:dyDescent="0.25">
      <c r="A210" t="s">
        <v>5</v>
      </c>
      <c r="B210" s="2">
        <f t="shared" si="12"/>
        <v>2</v>
      </c>
      <c r="C210" t="s">
        <v>6</v>
      </c>
      <c r="D210" s="2">
        <f t="shared" si="13"/>
        <v>1</v>
      </c>
      <c r="E210" t="s">
        <v>4</v>
      </c>
      <c r="F210" s="2">
        <f t="shared" si="14"/>
        <v>2</v>
      </c>
      <c r="G210" t="s">
        <v>0</v>
      </c>
      <c r="H210" s="2">
        <f t="shared" si="15"/>
        <v>1</v>
      </c>
      <c r="I210">
        <v>2</v>
      </c>
      <c r="J210">
        <v>24.27</v>
      </c>
      <c r="K210">
        <v>2.0299999999999998</v>
      </c>
    </row>
    <row r="211" spans="1:11" x14ac:dyDescent="0.25">
      <c r="A211" t="s">
        <v>3</v>
      </c>
      <c r="B211" s="2">
        <f t="shared" si="12"/>
        <v>1</v>
      </c>
      <c r="C211" t="s">
        <v>6</v>
      </c>
      <c r="D211" s="2">
        <f t="shared" si="13"/>
        <v>1</v>
      </c>
      <c r="E211" t="s">
        <v>4</v>
      </c>
      <c r="F211" s="2">
        <f t="shared" si="14"/>
        <v>2</v>
      </c>
      <c r="G211" t="s">
        <v>0</v>
      </c>
      <c r="H211" s="2">
        <f t="shared" si="15"/>
        <v>1</v>
      </c>
      <c r="I211">
        <v>2</v>
      </c>
      <c r="J211">
        <v>12.76</v>
      </c>
      <c r="K211">
        <v>2.23</v>
      </c>
    </row>
    <row r="212" spans="1:11" x14ac:dyDescent="0.25">
      <c r="A212" t="s">
        <v>5</v>
      </c>
      <c r="B212" s="2">
        <f t="shared" si="12"/>
        <v>2</v>
      </c>
      <c r="C212" t="s">
        <v>6</v>
      </c>
      <c r="D212" s="2">
        <f t="shared" si="13"/>
        <v>1</v>
      </c>
      <c r="E212" t="s">
        <v>4</v>
      </c>
      <c r="F212" s="2">
        <f t="shared" si="14"/>
        <v>2</v>
      </c>
      <c r="G212" t="s">
        <v>0</v>
      </c>
      <c r="H212" s="2">
        <f t="shared" si="15"/>
        <v>1</v>
      </c>
      <c r="I212">
        <v>3</v>
      </c>
      <c r="J212">
        <v>30.06</v>
      </c>
      <c r="K212">
        <v>2</v>
      </c>
    </row>
    <row r="213" spans="1:11" x14ac:dyDescent="0.25">
      <c r="A213" t="s">
        <v>5</v>
      </c>
      <c r="B213" s="2">
        <f t="shared" si="12"/>
        <v>2</v>
      </c>
      <c r="C213" t="s">
        <v>6</v>
      </c>
      <c r="D213" s="2">
        <f t="shared" si="13"/>
        <v>1</v>
      </c>
      <c r="E213" t="s">
        <v>4</v>
      </c>
      <c r="F213" s="2">
        <f t="shared" si="14"/>
        <v>2</v>
      </c>
      <c r="G213" t="s">
        <v>0</v>
      </c>
      <c r="H213" s="2">
        <f t="shared" si="15"/>
        <v>1</v>
      </c>
      <c r="I213">
        <v>4</v>
      </c>
      <c r="J213">
        <v>25.89</v>
      </c>
      <c r="K213">
        <v>5.16</v>
      </c>
    </row>
    <row r="214" spans="1:11" x14ac:dyDescent="0.25">
      <c r="A214" t="s">
        <v>5</v>
      </c>
      <c r="B214" s="2">
        <f t="shared" si="12"/>
        <v>2</v>
      </c>
      <c r="C214" t="s">
        <v>2</v>
      </c>
      <c r="D214" s="2">
        <f t="shared" si="13"/>
        <v>0</v>
      </c>
      <c r="E214" t="s">
        <v>4</v>
      </c>
      <c r="F214" s="2">
        <f t="shared" si="14"/>
        <v>2</v>
      </c>
      <c r="G214" t="s">
        <v>0</v>
      </c>
      <c r="H214" s="2">
        <f t="shared" si="15"/>
        <v>1</v>
      </c>
      <c r="I214">
        <v>4</v>
      </c>
      <c r="J214">
        <v>48.33</v>
      </c>
      <c r="K214">
        <v>9</v>
      </c>
    </row>
    <row r="215" spans="1:11" x14ac:dyDescent="0.25">
      <c r="A215" t="s">
        <v>3</v>
      </c>
      <c r="B215" s="2">
        <f t="shared" si="12"/>
        <v>1</v>
      </c>
      <c r="C215" t="s">
        <v>6</v>
      </c>
      <c r="D215" s="2">
        <f t="shared" si="13"/>
        <v>1</v>
      </c>
      <c r="E215" t="s">
        <v>4</v>
      </c>
      <c r="F215" s="2">
        <f t="shared" si="14"/>
        <v>2</v>
      </c>
      <c r="G215" t="s">
        <v>0</v>
      </c>
      <c r="H215" s="2">
        <f t="shared" si="15"/>
        <v>1</v>
      </c>
      <c r="I215">
        <v>2</v>
      </c>
      <c r="J215">
        <v>13.27</v>
      </c>
      <c r="K215">
        <v>2.5</v>
      </c>
    </row>
    <row r="216" spans="1:11" x14ac:dyDescent="0.25">
      <c r="A216" t="s">
        <v>3</v>
      </c>
      <c r="B216" s="2">
        <f t="shared" si="12"/>
        <v>1</v>
      </c>
      <c r="C216" t="s">
        <v>6</v>
      </c>
      <c r="D216" s="2">
        <f t="shared" si="13"/>
        <v>1</v>
      </c>
      <c r="E216" t="s">
        <v>4</v>
      </c>
      <c r="F216" s="2">
        <f t="shared" si="14"/>
        <v>2</v>
      </c>
      <c r="G216" t="s">
        <v>0</v>
      </c>
      <c r="H216" s="2">
        <f t="shared" si="15"/>
        <v>1</v>
      </c>
      <c r="I216">
        <v>3</v>
      </c>
      <c r="J216">
        <v>28.17</v>
      </c>
      <c r="K216">
        <v>6.5</v>
      </c>
    </row>
    <row r="217" spans="1:11" x14ac:dyDescent="0.25">
      <c r="A217" t="s">
        <v>3</v>
      </c>
      <c r="B217" s="2">
        <f t="shared" si="12"/>
        <v>1</v>
      </c>
      <c r="C217" t="s">
        <v>6</v>
      </c>
      <c r="D217" s="2">
        <f t="shared" si="13"/>
        <v>1</v>
      </c>
      <c r="E217" t="s">
        <v>4</v>
      </c>
      <c r="F217" s="2">
        <f t="shared" si="14"/>
        <v>2</v>
      </c>
      <c r="G217" t="s">
        <v>0</v>
      </c>
      <c r="H217" s="2">
        <f t="shared" si="15"/>
        <v>1</v>
      </c>
      <c r="I217">
        <v>2</v>
      </c>
      <c r="J217">
        <v>12.9</v>
      </c>
      <c r="K217">
        <v>1.1000000000000001</v>
      </c>
    </row>
    <row r="218" spans="1:11" x14ac:dyDescent="0.25">
      <c r="A218" t="s">
        <v>5</v>
      </c>
      <c r="B218" s="2">
        <f t="shared" si="12"/>
        <v>2</v>
      </c>
      <c r="C218" t="s">
        <v>6</v>
      </c>
      <c r="D218" s="2">
        <f t="shared" si="13"/>
        <v>1</v>
      </c>
      <c r="E218" t="s">
        <v>4</v>
      </c>
      <c r="F218" s="2">
        <f t="shared" si="14"/>
        <v>2</v>
      </c>
      <c r="G218" t="s">
        <v>0</v>
      </c>
      <c r="H218" s="2">
        <f t="shared" si="15"/>
        <v>1</v>
      </c>
      <c r="I218">
        <v>5</v>
      </c>
      <c r="J218">
        <v>28.15</v>
      </c>
      <c r="K218">
        <v>3</v>
      </c>
    </row>
    <row r="219" spans="1:11" x14ac:dyDescent="0.25">
      <c r="A219" t="s">
        <v>5</v>
      </c>
      <c r="B219" s="2">
        <f t="shared" si="12"/>
        <v>2</v>
      </c>
      <c r="C219" t="s">
        <v>6</v>
      </c>
      <c r="D219" s="2">
        <f t="shared" si="13"/>
        <v>1</v>
      </c>
      <c r="E219" t="s">
        <v>4</v>
      </c>
      <c r="F219" s="2">
        <f t="shared" si="14"/>
        <v>2</v>
      </c>
      <c r="G219" t="s">
        <v>0</v>
      </c>
      <c r="H219" s="2">
        <f t="shared" si="15"/>
        <v>1</v>
      </c>
      <c r="I219">
        <v>2</v>
      </c>
      <c r="J219">
        <v>11.59</v>
      </c>
      <c r="K219">
        <v>1.5</v>
      </c>
    </row>
    <row r="220" spans="1:11" x14ac:dyDescent="0.25">
      <c r="A220" t="s">
        <v>5</v>
      </c>
      <c r="B220" s="2">
        <f t="shared" si="12"/>
        <v>2</v>
      </c>
      <c r="C220" t="s">
        <v>6</v>
      </c>
      <c r="D220" s="2">
        <f t="shared" si="13"/>
        <v>1</v>
      </c>
      <c r="E220" t="s">
        <v>4</v>
      </c>
      <c r="F220" s="2">
        <f t="shared" si="14"/>
        <v>2</v>
      </c>
      <c r="G220" t="s">
        <v>0</v>
      </c>
      <c r="H220" s="2">
        <f t="shared" si="15"/>
        <v>1</v>
      </c>
      <c r="I220">
        <v>2</v>
      </c>
      <c r="J220">
        <v>7.74</v>
      </c>
      <c r="K220">
        <v>1.44</v>
      </c>
    </row>
    <row r="221" spans="1:11" x14ac:dyDescent="0.25">
      <c r="A221" t="s">
        <v>3</v>
      </c>
      <c r="B221" s="2">
        <f t="shared" si="12"/>
        <v>1</v>
      </c>
      <c r="C221" t="s">
        <v>6</v>
      </c>
      <c r="D221" s="2">
        <f t="shared" si="13"/>
        <v>1</v>
      </c>
      <c r="E221" t="s">
        <v>4</v>
      </c>
      <c r="F221" s="2">
        <f t="shared" si="14"/>
        <v>2</v>
      </c>
      <c r="G221" t="s">
        <v>0</v>
      </c>
      <c r="H221" s="2">
        <f t="shared" si="15"/>
        <v>1</v>
      </c>
      <c r="I221">
        <v>4</v>
      </c>
      <c r="J221">
        <v>30.14</v>
      </c>
      <c r="K221">
        <v>3.09</v>
      </c>
    </row>
    <row r="222" spans="1:11" x14ac:dyDescent="0.25">
      <c r="A222" t="s">
        <v>5</v>
      </c>
      <c r="B222" s="2">
        <f t="shared" si="12"/>
        <v>2</v>
      </c>
      <c r="C222" t="s">
        <v>6</v>
      </c>
      <c r="D222" s="2">
        <f t="shared" si="13"/>
        <v>1</v>
      </c>
      <c r="E222" t="s">
        <v>8</v>
      </c>
      <c r="F222" s="2">
        <f t="shared" si="14"/>
        <v>1</v>
      </c>
      <c r="G222" t="s">
        <v>7</v>
      </c>
      <c r="H222" s="2">
        <f t="shared" si="15"/>
        <v>2</v>
      </c>
      <c r="I222">
        <v>2</v>
      </c>
      <c r="J222">
        <v>12.16</v>
      </c>
      <c r="K222">
        <v>2.2000000000000002</v>
      </c>
    </row>
    <row r="223" spans="1:11" x14ac:dyDescent="0.25">
      <c r="A223" t="s">
        <v>3</v>
      </c>
      <c r="B223" s="2">
        <f t="shared" si="12"/>
        <v>1</v>
      </c>
      <c r="C223" t="s">
        <v>6</v>
      </c>
      <c r="D223" s="2">
        <f t="shared" si="13"/>
        <v>1</v>
      </c>
      <c r="E223" t="s">
        <v>8</v>
      </c>
      <c r="F223" s="2">
        <f t="shared" si="14"/>
        <v>1</v>
      </c>
      <c r="G223" t="s">
        <v>7</v>
      </c>
      <c r="H223" s="2">
        <f t="shared" si="15"/>
        <v>2</v>
      </c>
      <c r="I223">
        <v>2</v>
      </c>
      <c r="J223">
        <v>13.42</v>
      </c>
      <c r="K223">
        <v>3.48</v>
      </c>
    </row>
    <row r="224" spans="1:11" x14ac:dyDescent="0.25">
      <c r="A224" t="s">
        <v>5</v>
      </c>
      <c r="B224" s="2">
        <f t="shared" si="12"/>
        <v>2</v>
      </c>
      <c r="C224" t="s">
        <v>6</v>
      </c>
      <c r="D224" s="2">
        <f t="shared" si="13"/>
        <v>1</v>
      </c>
      <c r="E224" t="s">
        <v>8</v>
      </c>
      <c r="F224" s="2">
        <f t="shared" si="14"/>
        <v>1</v>
      </c>
      <c r="G224" t="s">
        <v>7</v>
      </c>
      <c r="H224" s="2">
        <f t="shared" si="15"/>
        <v>2</v>
      </c>
      <c r="I224">
        <v>1</v>
      </c>
      <c r="J224">
        <v>8.58</v>
      </c>
      <c r="K224">
        <v>1.92</v>
      </c>
    </row>
    <row r="225" spans="1:11" x14ac:dyDescent="0.25">
      <c r="A225" t="s">
        <v>3</v>
      </c>
      <c r="B225" s="2">
        <f t="shared" si="12"/>
        <v>1</v>
      </c>
      <c r="C225" t="s">
        <v>2</v>
      </c>
      <c r="D225" s="2">
        <f t="shared" si="13"/>
        <v>0</v>
      </c>
      <c r="E225" t="s">
        <v>8</v>
      </c>
      <c r="F225" s="2">
        <f t="shared" si="14"/>
        <v>1</v>
      </c>
      <c r="G225" t="s">
        <v>7</v>
      </c>
      <c r="H225" s="2">
        <f t="shared" si="15"/>
        <v>2</v>
      </c>
      <c r="I225">
        <v>3</v>
      </c>
      <c r="J225">
        <v>15.98</v>
      </c>
      <c r="K225">
        <v>3</v>
      </c>
    </row>
    <row r="226" spans="1:11" x14ac:dyDescent="0.25">
      <c r="A226" t="s">
        <v>5</v>
      </c>
      <c r="B226" s="2">
        <f t="shared" si="12"/>
        <v>2</v>
      </c>
      <c r="C226" t="s">
        <v>6</v>
      </c>
      <c r="D226" s="2">
        <f t="shared" si="13"/>
        <v>1</v>
      </c>
      <c r="E226" t="s">
        <v>8</v>
      </c>
      <c r="F226" s="2">
        <f t="shared" si="14"/>
        <v>1</v>
      </c>
      <c r="G226" t="s">
        <v>7</v>
      </c>
      <c r="H226" s="2">
        <f t="shared" si="15"/>
        <v>2</v>
      </c>
      <c r="I226">
        <v>2</v>
      </c>
      <c r="J226">
        <v>13.42</v>
      </c>
      <c r="K226">
        <v>1.58</v>
      </c>
    </row>
    <row r="227" spans="1:11" x14ac:dyDescent="0.25">
      <c r="A227" t="s">
        <v>3</v>
      </c>
      <c r="B227" s="2">
        <f t="shared" si="12"/>
        <v>1</v>
      </c>
      <c r="C227" t="s">
        <v>6</v>
      </c>
      <c r="D227" s="2">
        <f t="shared" si="13"/>
        <v>1</v>
      </c>
      <c r="E227" t="s">
        <v>8</v>
      </c>
      <c r="F227" s="2">
        <f t="shared" si="14"/>
        <v>1</v>
      </c>
      <c r="G227" t="s">
        <v>7</v>
      </c>
      <c r="H227" s="2">
        <f t="shared" si="15"/>
        <v>2</v>
      </c>
      <c r="I227">
        <v>2</v>
      </c>
      <c r="J227">
        <v>16.27</v>
      </c>
      <c r="K227">
        <v>2.5</v>
      </c>
    </row>
    <row r="228" spans="1:11" x14ac:dyDescent="0.25">
      <c r="A228" t="s">
        <v>3</v>
      </c>
      <c r="B228" s="2">
        <f t="shared" si="12"/>
        <v>1</v>
      </c>
      <c r="C228" t="s">
        <v>6</v>
      </c>
      <c r="D228" s="2">
        <f t="shared" si="13"/>
        <v>1</v>
      </c>
      <c r="E228" t="s">
        <v>8</v>
      </c>
      <c r="F228" s="2">
        <f t="shared" si="14"/>
        <v>1</v>
      </c>
      <c r="G228" t="s">
        <v>7</v>
      </c>
      <c r="H228" s="2">
        <f t="shared" si="15"/>
        <v>2</v>
      </c>
      <c r="I228">
        <v>2</v>
      </c>
      <c r="J228">
        <v>10.09</v>
      </c>
      <c r="K228">
        <v>2</v>
      </c>
    </row>
    <row r="229" spans="1:11" x14ac:dyDescent="0.25">
      <c r="A229" t="s">
        <v>5</v>
      </c>
      <c r="B229" s="2">
        <f t="shared" si="12"/>
        <v>2</v>
      </c>
      <c r="C229" t="s">
        <v>2</v>
      </c>
      <c r="D229" s="2">
        <f t="shared" si="13"/>
        <v>0</v>
      </c>
      <c r="E229" t="s">
        <v>4</v>
      </c>
      <c r="F229" s="2">
        <f t="shared" si="14"/>
        <v>2</v>
      </c>
      <c r="G229" t="s">
        <v>0</v>
      </c>
      <c r="H229" s="2">
        <f t="shared" si="15"/>
        <v>1</v>
      </c>
      <c r="I229">
        <v>4</v>
      </c>
      <c r="J229">
        <v>20.45</v>
      </c>
      <c r="K229">
        <v>3</v>
      </c>
    </row>
    <row r="230" spans="1:11" x14ac:dyDescent="0.25">
      <c r="A230" t="s">
        <v>5</v>
      </c>
      <c r="B230" s="2">
        <f t="shared" si="12"/>
        <v>2</v>
      </c>
      <c r="C230" t="s">
        <v>2</v>
      </c>
      <c r="D230" s="2">
        <f t="shared" si="13"/>
        <v>0</v>
      </c>
      <c r="E230" t="s">
        <v>4</v>
      </c>
      <c r="F230" s="2">
        <f t="shared" si="14"/>
        <v>2</v>
      </c>
      <c r="G230" t="s">
        <v>0</v>
      </c>
      <c r="H230" s="2">
        <f t="shared" si="15"/>
        <v>1</v>
      </c>
      <c r="I230">
        <v>2</v>
      </c>
      <c r="J230">
        <v>13.28</v>
      </c>
      <c r="K230">
        <v>2.72</v>
      </c>
    </row>
    <row r="231" spans="1:11" x14ac:dyDescent="0.25">
      <c r="A231" t="s">
        <v>3</v>
      </c>
      <c r="B231" s="2">
        <f t="shared" si="12"/>
        <v>1</v>
      </c>
      <c r="C231" t="s">
        <v>6</v>
      </c>
      <c r="D231" s="2">
        <f t="shared" si="13"/>
        <v>1</v>
      </c>
      <c r="E231" t="s">
        <v>4</v>
      </c>
      <c r="F231" s="2">
        <f t="shared" si="14"/>
        <v>2</v>
      </c>
      <c r="G231" t="s">
        <v>0</v>
      </c>
      <c r="H231" s="2">
        <f t="shared" si="15"/>
        <v>1</v>
      </c>
      <c r="I231">
        <v>2</v>
      </c>
      <c r="J231">
        <v>22.12</v>
      </c>
      <c r="K231">
        <v>2.88</v>
      </c>
    </row>
    <row r="232" spans="1:11" x14ac:dyDescent="0.25">
      <c r="A232" t="s">
        <v>5</v>
      </c>
      <c r="B232" s="2">
        <f t="shared" si="12"/>
        <v>2</v>
      </c>
      <c r="C232" t="s">
        <v>6</v>
      </c>
      <c r="D232" s="2">
        <f t="shared" si="13"/>
        <v>1</v>
      </c>
      <c r="E232" t="s">
        <v>4</v>
      </c>
      <c r="F232" s="2">
        <f t="shared" si="14"/>
        <v>2</v>
      </c>
      <c r="G232" t="s">
        <v>0</v>
      </c>
      <c r="H232" s="2">
        <f t="shared" si="15"/>
        <v>1</v>
      </c>
      <c r="I232">
        <v>4</v>
      </c>
      <c r="J232">
        <v>24.01</v>
      </c>
      <c r="K232">
        <v>2</v>
      </c>
    </row>
    <row r="233" spans="1:11" x14ac:dyDescent="0.25">
      <c r="A233" t="s">
        <v>5</v>
      </c>
      <c r="B233" s="2">
        <f t="shared" si="12"/>
        <v>2</v>
      </c>
      <c r="C233" t="s">
        <v>6</v>
      </c>
      <c r="D233" s="2">
        <f t="shared" si="13"/>
        <v>1</v>
      </c>
      <c r="E233" t="s">
        <v>4</v>
      </c>
      <c r="F233" s="2">
        <f t="shared" si="14"/>
        <v>2</v>
      </c>
      <c r="G233" t="s">
        <v>0</v>
      </c>
      <c r="H233" s="2">
        <f t="shared" si="15"/>
        <v>1</v>
      </c>
      <c r="I233">
        <v>3</v>
      </c>
      <c r="J233">
        <v>15.69</v>
      </c>
      <c r="K233">
        <v>3</v>
      </c>
    </row>
    <row r="234" spans="1:11" x14ac:dyDescent="0.25">
      <c r="A234" t="s">
        <v>5</v>
      </c>
      <c r="B234" s="2">
        <f t="shared" si="12"/>
        <v>2</v>
      </c>
      <c r="C234" t="s">
        <v>2</v>
      </c>
      <c r="D234" s="2">
        <f t="shared" si="13"/>
        <v>0</v>
      </c>
      <c r="E234" t="s">
        <v>4</v>
      </c>
      <c r="F234" s="2">
        <f t="shared" si="14"/>
        <v>2</v>
      </c>
      <c r="G234" t="s">
        <v>0</v>
      </c>
      <c r="H234" s="2">
        <f t="shared" si="15"/>
        <v>1</v>
      </c>
      <c r="I234">
        <v>2</v>
      </c>
      <c r="J234">
        <v>11.61</v>
      </c>
      <c r="K234">
        <v>3.39</v>
      </c>
    </row>
    <row r="235" spans="1:11" x14ac:dyDescent="0.25">
      <c r="A235" t="s">
        <v>5</v>
      </c>
      <c r="B235" s="2">
        <f t="shared" si="12"/>
        <v>2</v>
      </c>
      <c r="C235" t="s">
        <v>2</v>
      </c>
      <c r="D235" s="2">
        <f t="shared" si="13"/>
        <v>0</v>
      </c>
      <c r="E235" t="s">
        <v>4</v>
      </c>
      <c r="F235" s="2">
        <f t="shared" si="14"/>
        <v>2</v>
      </c>
      <c r="G235" t="s">
        <v>0</v>
      </c>
      <c r="H235" s="2">
        <f t="shared" si="15"/>
        <v>1</v>
      </c>
      <c r="I235">
        <v>2</v>
      </c>
      <c r="J235">
        <v>10.77</v>
      </c>
      <c r="K235">
        <v>1.47</v>
      </c>
    </row>
    <row r="236" spans="1:11" x14ac:dyDescent="0.25">
      <c r="A236" t="s">
        <v>5</v>
      </c>
      <c r="B236" s="2">
        <f t="shared" si="12"/>
        <v>2</v>
      </c>
      <c r="C236" t="s">
        <v>6</v>
      </c>
      <c r="D236" s="2">
        <f t="shared" si="13"/>
        <v>1</v>
      </c>
      <c r="E236" t="s">
        <v>4</v>
      </c>
      <c r="F236" s="2">
        <f t="shared" si="14"/>
        <v>2</v>
      </c>
      <c r="G236" t="s">
        <v>0</v>
      </c>
      <c r="H236" s="2">
        <f t="shared" si="15"/>
        <v>1</v>
      </c>
      <c r="I236">
        <v>2</v>
      </c>
      <c r="J236">
        <v>15.53</v>
      </c>
      <c r="K236">
        <v>3</v>
      </c>
    </row>
    <row r="237" spans="1:11" x14ac:dyDescent="0.25">
      <c r="A237" t="s">
        <v>5</v>
      </c>
      <c r="B237" s="2">
        <f t="shared" si="12"/>
        <v>2</v>
      </c>
      <c r="C237" t="s">
        <v>2</v>
      </c>
      <c r="D237" s="2">
        <f t="shared" si="13"/>
        <v>0</v>
      </c>
      <c r="E237" t="s">
        <v>4</v>
      </c>
      <c r="F237" s="2">
        <f t="shared" si="14"/>
        <v>2</v>
      </c>
      <c r="G237" t="s">
        <v>0</v>
      </c>
      <c r="H237" s="2">
        <f t="shared" si="15"/>
        <v>1</v>
      </c>
      <c r="I237">
        <v>2</v>
      </c>
      <c r="J237">
        <v>10.07</v>
      </c>
      <c r="K237">
        <v>1.25</v>
      </c>
    </row>
    <row r="238" spans="1:11" x14ac:dyDescent="0.25">
      <c r="A238" t="s">
        <v>5</v>
      </c>
      <c r="B238" s="2">
        <f t="shared" si="12"/>
        <v>2</v>
      </c>
      <c r="C238" t="s">
        <v>6</v>
      </c>
      <c r="D238" s="2">
        <f t="shared" si="13"/>
        <v>1</v>
      </c>
      <c r="E238" t="s">
        <v>4</v>
      </c>
      <c r="F238" s="2">
        <f t="shared" si="14"/>
        <v>2</v>
      </c>
      <c r="G238" t="s">
        <v>0</v>
      </c>
      <c r="H238" s="2">
        <f t="shared" si="15"/>
        <v>1</v>
      </c>
      <c r="I238">
        <v>2</v>
      </c>
      <c r="J238">
        <v>12.6</v>
      </c>
      <c r="K238">
        <v>1</v>
      </c>
    </row>
    <row r="239" spans="1:11" x14ac:dyDescent="0.25">
      <c r="A239" t="s">
        <v>5</v>
      </c>
      <c r="B239" s="2">
        <f t="shared" si="12"/>
        <v>2</v>
      </c>
      <c r="C239" t="s">
        <v>6</v>
      </c>
      <c r="D239" s="2">
        <f t="shared" si="13"/>
        <v>1</v>
      </c>
      <c r="E239" t="s">
        <v>4</v>
      </c>
      <c r="F239" s="2">
        <f t="shared" si="14"/>
        <v>2</v>
      </c>
      <c r="G239" t="s">
        <v>0</v>
      </c>
      <c r="H239" s="2">
        <f t="shared" si="15"/>
        <v>1</v>
      </c>
      <c r="I239">
        <v>2</v>
      </c>
      <c r="J239">
        <v>32.83</v>
      </c>
      <c r="K239">
        <v>1.17</v>
      </c>
    </row>
    <row r="240" spans="1:11" x14ac:dyDescent="0.25">
      <c r="A240" t="s">
        <v>3</v>
      </c>
      <c r="B240" s="2">
        <f t="shared" si="12"/>
        <v>1</v>
      </c>
      <c r="C240" t="s">
        <v>2</v>
      </c>
      <c r="D240" s="2">
        <f t="shared" si="13"/>
        <v>0</v>
      </c>
      <c r="E240" t="s">
        <v>4</v>
      </c>
      <c r="F240" s="2">
        <f t="shared" si="14"/>
        <v>2</v>
      </c>
      <c r="G240" t="s">
        <v>0</v>
      </c>
      <c r="H240" s="2">
        <f t="shared" si="15"/>
        <v>1</v>
      </c>
      <c r="I240">
        <v>3</v>
      </c>
      <c r="J240">
        <v>35.83</v>
      </c>
      <c r="K240">
        <v>4.67</v>
      </c>
    </row>
    <row r="241" spans="1:11" x14ac:dyDescent="0.25">
      <c r="A241" t="s">
        <v>5</v>
      </c>
      <c r="B241" s="2">
        <f t="shared" si="12"/>
        <v>2</v>
      </c>
      <c r="C241" t="s">
        <v>2</v>
      </c>
      <c r="D241" s="2">
        <f t="shared" si="13"/>
        <v>0</v>
      </c>
      <c r="E241" t="s">
        <v>4</v>
      </c>
      <c r="F241" s="2">
        <f t="shared" si="14"/>
        <v>2</v>
      </c>
      <c r="G241" t="s">
        <v>0</v>
      </c>
      <c r="H241" s="2">
        <f t="shared" si="15"/>
        <v>1</v>
      </c>
      <c r="I241">
        <v>3</v>
      </c>
      <c r="J241">
        <v>29.03</v>
      </c>
      <c r="K241">
        <v>5.92</v>
      </c>
    </row>
    <row r="242" spans="1:11" x14ac:dyDescent="0.25">
      <c r="A242" t="s">
        <v>3</v>
      </c>
      <c r="B242" s="2">
        <f t="shared" si="12"/>
        <v>1</v>
      </c>
      <c r="C242" t="s">
        <v>6</v>
      </c>
      <c r="D242" s="2">
        <f t="shared" si="13"/>
        <v>1</v>
      </c>
      <c r="E242" t="s">
        <v>4</v>
      </c>
      <c r="F242" s="2">
        <f t="shared" si="14"/>
        <v>2</v>
      </c>
      <c r="G242" t="s">
        <v>0</v>
      </c>
      <c r="H242" s="2">
        <f t="shared" si="15"/>
        <v>1</v>
      </c>
      <c r="I242">
        <v>2</v>
      </c>
      <c r="J242">
        <v>27.18</v>
      </c>
      <c r="K242">
        <v>2</v>
      </c>
    </row>
    <row r="243" spans="1:11" x14ac:dyDescent="0.25">
      <c r="A243" t="s">
        <v>5</v>
      </c>
      <c r="B243" s="2">
        <f t="shared" si="12"/>
        <v>2</v>
      </c>
      <c r="C243" t="s">
        <v>6</v>
      </c>
      <c r="D243" s="2">
        <f t="shared" si="13"/>
        <v>1</v>
      </c>
      <c r="E243" t="s">
        <v>4</v>
      </c>
      <c r="F243" s="2">
        <f t="shared" si="14"/>
        <v>2</v>
      </c>
      <c r="G243" t="s">
        <v>0</v>
      </c>
      <c r="H243" s="2">
        <f t="shared" si="15"/>
        <v>1</v>
      </c>
      <c r="I243">
        <v>2</v>
      </c>
      <c r="J243">
        <v>22.67</v>
      </c>
      <c r="K243">
        <v>2</v>
      </c>
    </row>
    <row r="244" spans="1:11" x14ac:dyDescent="0.25">
      <c r="A244" t="s">
        <v>5</v>
      </c>
      <c r="B244" s="2">
        <f t="shared" si="12"/>
        <v>2</v>
      </c>
      <c r="C244" t="s">
        <v>2</v>
      </c>
      <c r="D244" s="2">
        <f t="shared" si="13"/>
        <v>0</v>
      </c>
      <c r="E244" t="s">
        <v>4</v>
      </c>
      <c r="F244" s="2">
        <f t="shared" si="14"/>
        <v>2</v>
      </c>
      <c r="G244" t="s">
        <v>0</v>
      </c>
      <c r="H244" s="2">
        <f t="shared" si="15"/>
        <v>1</v>
      </c>
      <c r="I244">
        <v>2</v>
      </c>
      <c r="J244">
        <v>17.82</v>
      </c>
      <c r="K244">
        <v>1.75</v>
      </c>
    </row>
    <row r="245" spans="1:11" x14ac:dyDescent="0.25">
      <c r="A245" t="s">
        <v>3</v>
      </c>
      <c r="B245" s="2">
        <f t="shared" si="12"/>
        <v>1</v>
      </c>
      <c r="C245" t="s">
        <v>2</v>
      </c>
      <c r="D245" s="2">
        <f t="shared" si="13"/>
        <v>0</v>
      </c>
      <c r="E245" t="s">
        <v>1</v>
      </c>
      <c r="F245" s="2">
        <f t="shared" si="14"/>
        <v>4</v>
      </c>
      <c r="G245" t="s">
        <v>0</v>
      </c>
      <c r="H245" s="2">
        <f t="shared" si="15"/>
        <v>1</v>
      </c>
      <c r="I245">
        <v>2</v>
      </c>
      <c r="J245">
        <v>18.78</v>
      </c>
      <c r="K245">
        <v>3</v>
      </c>
    </row>
  </sheetData>
  <mergeCells count="18">
    <mergeCell ref="Q22:U22"/>
    <mergeCell ref="P4:W4"/>
    <mergeCell ref="P16:W16"/>
    <mergeCell ref="Q18:U18"/>
    <mergeCell ref="Q19:U19"/>
    <mergeCell ref="Q20:U20"/>
    <mergeCell ref="Q23:U23"/>
    <mergeCell ref="Q24:U24"/>
    <mergeCell ref="Q27:R27"/>
    <mergeCell ref="Q28:R28"/>
    <mergeCell ref="Q31:R31"/>
    <mergeCell ref="Q42:R42"/>
    <mergeCell ref="Q32:R32"/>
    <mergeCell ref="Q33:R33"/>
    <mergeCell ref="Q34:R34"/>
    <mergeCell ref="Q37:R37"/>
    <mergeCell ref="Q38:R38"/>
    <mergeCell ref="Q41:R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MISHU kar</cp:lastModifiedBy>
  <dcterms:created xsi:type="dcterms:W3CDTF">2021-10-26T16:10:41Z</dcterms:created>
  <dcterms:modified xsi:type="dcterms:W3CDTF">2022-11-24T04:05:38Z</dcterms:modified>
</cp:coreProperties>
</file>