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slicerCaches/slicerCache4.xml" ContentType="application/vnd.ms-excel.slicerCache+xml"/>
  <Override PartName="/xl/slicerCaches/slicerCache5.xml" ContentType="application/vnd.ms-excel.slicerCache+xml"/>
  <Override PartName="/xl/slicerCaches/slicerCache6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Курсы по Excel\Выполненые мной Дашборды\Дашборды с курса Excel-комбо(2022)\"/>
    </mc:Choice>
  </mc:AlternateContent>
  <xr:revisionPtr revIDLastSave="0" documentId="13_ncr:1_{22C41810-A13E-418B-A8A6-2AB350EAEBBA}" xr6:coauthVersionLast="47" xr6:coauthVersionMax="47" xr10:uidLastSave="{00000000-0000-0000-0000-000000000000}"/>
  <bookViews>
    <workbookView xWindow="-110" yWindow="-110" windowWidth="19420" windowHeight="10300" xr2:uid="{8B221F13-37E7-4ADC-9A70-79A80F74C5FE}"/>
  </bookViews>
  <sheets>
    <sheet name="Dashboard" sheetId="3" r:id="rId1"/>
    <sheet name="Лист2" sheetId="2" r:id="rId2"/>
    <sheet name="Данные" sheetId="1" r:id="rId3"/>
  </sheets>
  <definedNames>
    <definedName name="Срез_Вид_продукта">#N/A</definedName>
    <definedName name="Срез_Годы">#N/A</definedName>
    <definedName name="Срез_Кварталы">#N/A</definedName>
    <definedName name="Срез_Менеджеры">#N/A</definedName>
    <definedName name="Срез_Период">#N/A</definedName>
    <definedName name="Срез_Проекты">#N/A</definedName>
  </definedNames>
  <calcPr calcId="191029"/>
  <pivotCaches>
    <pivotCache cacheId="0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3" l="1"/>
  <c r="M3" i="3"/>
  <c r="J3" i="3"/>
  <c r="I3" i="3"/>
  <c r="F3" i="3"/>
  <c r="E3" i="3"/>
</calcChain>
</file>

<file path=xl/sharedStrings.xml><?xml version="1.0" encoding="utf-8"?>
<sst xmlns="http://schemas.openxmlformats.org/spreadsheetml/2006/main" count="589" uniqueCount="63">
  <si>
    <t>Проекты</t>
  </si>
  <si>
    <t>Менеджеры</t>
  </si>
  <si>
    <t>Период</t>
  </si>
  <si>
    <t>Вид продукта</t>
  </si>
  <si>
    <t>Число сделок, факт</t>
  </si>
  <si>
    <t>ВЕРСАЛЬ</t>
  </si>
  <si>
    <t>Верочкина</t>
  </si>
  <si>
    <t>Квартира</t>
  </si>
  <si>
    <t>Паркинг (жилой)</t>
  </si>
  <si>
    <t>Пентхаус</t>
  </si>
  <si>
    <t>Апартаменты</t>
  </si>
  <si>
    <t>Склад</t>
  </si>
  <si>
    <t>Офис</t>
  </si>
  <si>
    <t>Паркинг (офис)</t>
  </si>
  <si>
    <t>Запашный</t>
  </si>
  <si>
    <t>Зеленушкин</t>
  </si>
  <si>
    <t>Иванов</t>
  </si>
  <si>
    <t>Игнатьева</t>
  </si>
  <si>
    <t>Путяев</t>
  </si>
  <si>
    <t>Соколов</t>
  </si>
  <si>
    <t>ВИДНЫЙ</t>
  </si>
  <si>
    <t>ДОМ МЕЧТЫ</t>
  </si>
  <si>
    <t>Аверьянова</t>
  </si>
  <si>
    <t>Железнов</t>
  </si>
  <si>
    <t>Рябухин</t>
  </si>
  <si>
    <t>ПОЛЁТ</t>
  </si>
  <si>
    <t>Зернов</t>
  </si>
  <si>
    <t>Кудрявцев</t>
  </si>
  <si>
    <t>Продажи факт, млн</t>
  </si>
  <si>
    <t>Оплаты факт млн</t>
  </si>
  <si>
    <t>Оплаты план млн</t>
  </si>
  <si>
    <t>Продажи план млн</t>
  </si>
  <si>
    <t>Срок сделки, дней</t>
  </si>
  <si>
    <t>Названия строк</t>
  </si>
  <si>
    <t>Общий итог</t>
  </si>
  <si>
    <t>2019</t>
  </si>
  <si>
    <t>окт</t>
  </si>
  <si>
    <t>ноя</t>
  </si>
  <si>
    <t>дек</t>
  </si>
  <si>
    <t>2020</t>
  </si>
  <si>
    <t>янв</t>
  </si>
  <si>
    <t>фев</t>
  </si>
  <si>
    <t>мар</t>
  </si>
  <si>
    <t>апр</t>
  </si>
  <si>
    <t>май</t>
  </si>
  <si>
    <t>июн</t>
  </si>
  <si>
    <t>июл</t>
  </si>
  <si>
    <t>авг</t>
  </si>
  <si>
    <t>сен</t>
  </si>
  <si>
    <t xml:space="preserve"> Продажи факт, млн</t>
  </si>
  <si>
    <t xml:space="preserve"> Продажи план млн</t>
  </si>
  <si>
    <t xml:space="preserve"> Оплаты факт млн</t>
  </si>
  <si>
    <t xml:space="preserve"> вып. плана продаж</t>
  </si>
  <si>
    <t xml:space="preserve"> Срок сделки, дней</t>
  </si>
  <si>
    <t>Сумма по полю Число сделок, факт</t>
  </si>
  <si>
    <t xml:space="preserve"> Число сделок, факт</t>
  </si>
  <si>
    <t>Значения</t>
  </si>
  <si>
    <t xml:space="preserve"> вып. плана оплат</t>
  </si>
  <si>
    <t>Ср. Продажи факт, млн</t>
  </si>
  <si>
    <t>Продажи,млн руб</t>
  </si>
  <si>
    <t>Оплаты, млн руб</t>
  </si>
  <si>
    <t>Ср. чек, млн руб</t>
  </si>
  <si>
    <t>Сделок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</si>
</sst>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(* #,##0_);_(* \(#,##0\);_(* &quot;-&quot;??_);_(@_)"/>
    <numFmt numFmtId="165" formatCode="_-* #,##0.0_-;\-* #,##0.0_-;_-* &quot;-&quot;??_-;_-@_-"/>
    <numFmt numFmtId="166" formatCode="_-* #,##0_-;\-* #,##0_-;_-* &quot;-&quot;??_-;_-@_-"/>
  </numFmts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6"/>
      <color theme="1"/>
      <name val="Calibri"/>
      <family val="2"/>
      <charset val="204"/>
      <scheme val="minor"/>
    </font>
    <font>
      <sz val="20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14" fontId="0" fillId="0" borderId="0" xfId="0" applyNumberFormat="1"/>
    <xf numFmtId="43" fontId="0" fillId="0" borderId="0" xfId="1" applyFont="1"/>
    <xf numFmtId="164" fontId="0" fillId="0" borderId="0" xfId="1" applyNumberFormat="1" applyFont="1"/>
    <xf numFmtId="14" fontId="0" fillId="0" borderId="0" xfId="1" applyNumberFormat="1" applyFont="1"/>
    <xf numFmtId="0" fontId="2" fillId="0" borderId="0" xfId="0" applyFont="1" applyAlignment="1">
      <alignment horizontal="center" vertical="center" wrapText="1"/>
    </xf>
    <xf numFmtId="14" fontId="2" fillId="0" borderId="0" xfId="0" applyNumberFormat="1" applyFont="1" applyAlignment="1">
      <alignment horizontal="center" vertical="center" wrapText="1"/>
    </xf>
    <xf numFmtId="43" fontId="2" fillId="0" borderId="0" xfId="1" applyFont="1" applyAlignment="1">
      <alignment horizontal="center" vertical="center" wrapText="1"/>
    </xf>
    <xf numFmtId="164" fontId="2" fillId="0" borderId="0" xfId="1" applyNumberFormat="1" applyFont="1" applyAlignment="1">
      <alignment horizontal="center" vertical="center" wrapText="1"/>
    </xf>
    <xf numFmtId="0" fontId="0" fillId="0" borderId="0" xfId="0" pivotButton="1"/>
    <xf numFmtId="0" fontId="0" fillId="0" borderId="0" xfId="0" applyAlignment="1">
      <alignment horizontal="left"/>
    </xf>
    <xf numFmtId="166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0" xfId="0" pivotButton="1" applyAlignment="1">
      <alignment vertical="center"/>
    </xf>
    <xf numFmtId="14" fontId="0" fillId="0" borderId="0" xfId="0" applyNumberFormat="1" applyAlignment="1">
      <alignment horizontal="left" indent="1"/>
    </xf>
    <xf numFmtId="9" fontId="0" fillId="0" borderId="0" xfId="0" applyNumberFormat="1"/>
    <xf numFmtId="0" fontId="0" fillId="0" borderId="0" xfId="0" applyAlignment="1">
      <alignment horizontal="center" vertical="center"/>
    </xf>
    <xf numFmtId="0" fontId="4" fillId="0" borderId="0" xfId="0" applyFont="1"/>
    <xf numFmtId="0" fontId="6" fillId="0" borderId="0" xfId="0" applyFont="1"/>
    <xf numFmtId="0" fontId="6" fillId="2" borderId="0" xfId="0" applyFont="1" applyFill="1"/>
    <xf numFmtId="165" fontId="6" fillId="2" borderId="0" xfId="1" applyNumberFormat="1" applyFont="1" applyFill="1" applyAlignment="1">
      <alignment horizontal="center"/>
    </xf>
    <xf numFmtId="0" fontId="6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9" fontId="5" fillId="2" borderId="0" xfId="0" applyNumberFormat="1" applyFont="1" applyFill="1"/>
    <xf numFmtId="0" fontId="0" fillId="0" borderId="0" xfId="0" pivotButton="1" applyAlignment="1"/>
  </cellXfs>
  <cellStyles count="2">
    <cellStyle name="Обычный" xfId="0" builtinId="0"/>
    <cellStyle name="Финансовый" xfId="1" builtinId="3"/>
  </cellStyles>
  <dxfs count="1782"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1"/>
    </dxf>
    <dxf>
      <alignment vertical="center"/>
    </dxf>
    <dxf>
      <alignment horizont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vertical="center"/>
    </dxf>
    <dxf>
      <alignment horizontal="center"/>
    </dxf>
    <dxf>
      <alignment wrapText="0"/>
    </dxf>
    <dxf>
      <alignment wrapText="0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numFmt numFmtId="166" formatCode="_-* #,##0_-;\-* #,##0_-;_-* &quot;-&quot;??_-;_-@_-"/>
    </dxf>
    <dxf>
      <alignment horizontal="center"/>
    </dxf>
    <dxf>
      <alignment vertical="center"/>
    </dxf>
    <dxf>
      <alignment vertical="center"/>
    </dxf>
    <dxf>
      <numFmt numFmtId="13" formatCode="0%"/>
    </dxf>
    <dxf>
      <alignment wrapText="0"/>
    </dxf>
    <dxf>
      <numFmt numFmtId="13" formatCode="0%"/>
    </dxf>
    <dxf>
      <numFmt numFmtId="166" formatCode="_-* #,##0_-;\-* #,##0_-;_-* &quot;-&quot;??_-;_-@_-"/>
    </dxf>
    <dxf>
      <alignment wrapText="1"/>
    </dxf>
    <dxf>
      <alignment horizontal="center"/>
    </dxf>
    <dxf>
      <alignment vertical="center"/>
    </dxf>
    <dxf>
      <alignment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64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numFmt numFmtId="19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charset val="204"/>
        <scheme val="minor"/>
      </font>
      <alignment horizontal="center" vertical="center" textRotation="0" wrapText="1" indent="0" justifyLastLine="0" shrinkToFit="0" readingOrder="0"/>
    </dxf>
    <dxf>
      <alignment vertical="center"/>
    </dxf>
    <dxf>
      <alignment vertical="center"/>
    </dxf>
    <dxf>
      <alignment horizontal="center"/>
    </dxf>
    <dxf>
      <alignment wrapText="1"/>
    </dxf>
    <dxf>
      <numFmt numFmtId="166" formatCode="_-* #,##0_-;\-* #,##0_-;_-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4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theme" Target="theme/theme1.xml"/><Relationship Id="rId5" Type="http://schemas.microsoft.com/office/2007/relationships/slicerCache" Target="slicerCaches/slicerCache1.xml"/><Relationship Id="rId10" Type="http://schemas.microsoft.com/office/2007/relationships/slicerCache" Target="slicerCaches/slicerCache6.xml"/><Relationship Id="rId4" Type="http://schemas.openxmlformats.org/officeDocument/2006/relationships/pivotCacheDefinition" Target="pivotCache/pivotCacheDefinition1.xml"/><Relationship Id="rId9" Type="http://schemas.microsoft.com/office/2007/relationships/slicerCache" Target="slicerCaches/slicerCache5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[Продажи недвижимости данные.xlsx]Лист2!Сводная таблица1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Продажи по проектам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>
              <a:lumMod val="40000"/>
              <a:lumOff val="6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Лист2!$B$3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Лист2!$A$4:$A$8</c:f>
              <c:strCache>
                <c:ptCount val="4"/>
                <c:pt idx="0">
                  <c:v>ВЕРСАЛЬ</c:v>
                </c:pt>
                <c:pt idx="1">
                  <c:v>ВИДНЫЙ</c:v>
                </c:pt>
                <c:pt idx="2">
                  <c:v>ДОМ МЕЧТЫ</c:v>
                </c:pt>
                <c:pt idx="3">
                  <c:v>ПОЛЁТ</c:v>
                </c:pt>
              </c:strCache>
            </c:strRef>
          </c:cat>
          <c:val>
            <c:numRef>
              <c:f>Лист2!$B$4:$B$8</c:f>
              <c:numCache>
                <c:formatCode>_-* #\ ##0_-;\-* #\ ##0_-;_-* "-"??_-;_-@_-</c:formatCode>
                <c:ptCount val="4"/>
                <c:pt idx="0">
                  <c:v>2094.4483780300002</c:v>
                </c:pt>
                <c:pt idx="1">
                  <c:v>135.36399999999998</c:v>
                </c:pt>
                <c:pt idx="2">
                  <c:v>1507.9272142300006</c:v>
                </c:pt>
                <c:pt idx="3">
                  <c:v>396.81990067999999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8C-4FDA-8A9C-B32D03A7C3C2}"/>
            </c:ext>
          </c:extLst>
        </c:ser>
        <c:ser>
          <c:idx val="1"/>
          <c:order val="1"/>
          <c:tx>
            <c:strRef>
              <c:f>Лист2!$C$3</c:f>
              <c:strCache>
                <c:ptCount val="1"/>
                <c:pt idx="0">
                  <c:v> Продажи план млн</c:v>
                </c:pt>
              </c:strCache>
            </c:strRef>
          </c:tx>
          <c:spPr>
            <a:solidFill>
              <a:schemeClr val="accent1">
                <a:lumMod val="40000"/>
                <a:lumOff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Лист2!$A$4:$A$8</c:f>
              <c:strCache>
                <c:ptCount val="4"/>
                <c:pt idx="0">
                  <c:v>ВЕРСАЛЬ</c:v>
                </c:pt>
                <c:pt idx="1">
                  <c:v>ВИДНЫЙ</c:v>
                </c:pt>
                <c:pt idx="2">
                  <c:v>ДОМ МЕЧТЫ</c:v>
                </c:pt>
                <c:pt idx="3">
                  <c:v>ПОЛЁТ</c:v>
                </c:pt>
              </c:strCache>
            </c:strRef>
          </c:cat>
          <c:val>
            <c:numRef>
              <c:f>Лист2!$C$4:$C$8</c:f>
              <c:numCache>
                <c:formatCode>_-* #\ ##0_-;\-* #\ ##0_-;_-* "-"??_-;_-@_-</c:formatCode>
                <c:ptCount val="4"/>
                <c:pt idx="0">
                  <c:v>2634.0812739778894</c:v>
                </c:pt>
                <c:pt idx="1">
                  <c:v>174.68561799999998</c:v>
                </c:pt>
                <c:pt idx="2">
                  <c:v>1240.7331185752298</c:v>
                </c:pt>
                <c:pt idx="3">
                  <c:v>268.33013266995994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8C-4FDA-8A9C-B32D03A7C3C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-27"/>
        <c:axId val="172109199"/>
        <c:axId val="172113039"/>
      </c:barChart>
      <c:catAx>
        <c:axId val="1721091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2113039"/>
        <c:crosses val="autoZero"/>
        <c:auto val="1"/>
        <c:lblAlgn val="ctr"/>
        <c:lblOffset val="100"/>
        <c:noMultiLvlLbl val="0"/>
      </c:catAx>
      <c:valAx>
        <c:axId val="172113039"/>
        <c:scaling>
          <c:orientation val="minMax"/>
        </c:scaling>
        <c:delete val="1"/>
        <c:axPos val="l"/>
        <c:numFmt formatCode="_-* #\ ##0_-;\-* #\ ##0_-;_-* &quot;-&quot;??_-;_-@_-" sourceLinked="1"/>
        <c:majorTickMark val="none"/>
        <c:minorTickMark val="none"/>
        <c:tickLblPos val="nextTo"/>
        <c:crossAx val="1721091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[Продажи недвижимости данные.xlsx]Лист2!Сводная таблица2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продаж и оплат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t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7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8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9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0">
              <a:spAutoFit/>
            </a:bodyPr>
            <a:lstStyle/>
            <a:p>
              <a:pPr algn="ctr">
                <a:defRPr sz="1000" b="1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</c:pivotFmts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Лист2!$C$12</c:f>
              <c:strCache>
                <c:ptCount val="1"/>
                <c:pt idx="0">
                  <c:v> Оплаты факт млн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0">
                <a:spAutoFit/>
              </a:bodyPr>
              <a:lstStyle/>
              <a:p>
                <a:pPr algn="ctr"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Лист2!$A$13:$A$27</c:f>
              <c:multiLvlStrCache>
                <c:ptCount val="12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</c:lvl>
              </c:multiLvlStrCache>
            </c:multiLvlStrRef>
          </c:cat>
          <c:val>
            <c:numRef>
              <c:f>Лист2!$C$13:$C$27</c:f>
              <c:numCache>
                <c:formatCode>_-* #\ ##0_-;\-* #\ ##0_-;_-* "-"??_-;_-@_-</c:formatCode>
                <c:ptCount val="12"/>
                <c:pt idx="0">
                  <c:v>556.64943638</c:v>
                </c:pt>
                <c:pt idx="1">
                  <c:v>247.60865391999999</c:v>
                </c:pt>
                <c:pt idx="2">
                  <c:v>451.45232921000002</c:v>
                </c:pt>
                <c:pt idx="3">
                  <c:v>69.492012340000002</c:v>
                </c:pt>
                <c:pt idx="4">
                  <c:v>319.10495770999995</c:v>
                </c:pt>
                <c:pt idx="5">
                  <c:v>547.03588515000001</c:v>
                </c:pt>
                <c:pt idx="6">
                  <c:v>15.4</c:v>
                </c:pt>
                <c:pt idx="7">
                  <c:v>73.737509930000002</c:v>
                </c:pt>
                <c:pt idx="8">
                  <c:v>135.07474291</c:v>
                </c:pt>
                <c:pt idx="9">
                  <c:v>341.67291163999994</c:v>
                </c:pt>
                <c:pt idx="10">
                  <c:v>305.26911579</c:v>
                </c:pt>
                <c:pt idx="11">
                  <c:v>76.496150530000008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483-4FCF-ABC2-90DB134A88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8162895"/>
        <c:axId val="178162415"/>
      </c:barChart>
      <c:lineChart>
        <c:grouping val="standard"/>
        <c:varyColors val="0"/>
        <c:ser>
          <c:idx val="0"/>
          <c:order val="0"/>
          <c:tx>
            <c:strRef>
              <c:f>Лист2!$B$12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multiLvlStrRef>
              <c:f>Лист2!$A$13:$A$27</c:f>
              <c:multiLvlStrCache>
                <c:ptCount val="12"/>
                <c:lvl>
                  <c:pt idx="0">
                    <c:v>окт</c:v>
                  </c:pt>
                  <c:pt idx="1">
                    <c:v>ноя</c:v>
                  </c:pt>
                  <c:pt idx="2">
                    <c:v>дек</c:v>
                  </c:pt>
                  <c:pt idx="3">
                    <c:v>янв</c:v>
                  </c:pt>
                  <c:pt idx="4">
                    <c:v>фев</c:v>
                  </c:pt>
                  <c:pt idx="5">
                    <c:v>мар</c:v>
                  </c:pt>
                  <c:pt idx="6">
                    <c:v>апр</c:v>
                  </c:pt>
                  <c:pt idx="7">
                    <c:v>май</c:v>
                  </c:pt>
                  <c:pt idx="8">
                    <c:v>июн</c:v>
                  </c:pt>
                  <c:pt idx="9">
                    <c:v>июл</c:v>
                  </c:pt>
                  <c:pt idx="10">
                    <c:v>авг</c:v>
                  </c:pt>
                  <c:pt idx="11">
                    <c:v>сен</c:v>
                  </c:pt>
                </c:lvl>
                <c:lvl>
                  <c:pt idx="0">
                    <c:v>2019</c:v>
                  </c:pt>
                  <c:pt idx="3">
                    <c:v>2020</c:v>
                  </c:pt>
                </c:lvl>
              </c:multiLvlStrCache>
            </c:multiLvlStrRef>
          </c:cat>
          <c:val>
            <c:numRef>
              <c:f>Лист2!$B$13:$B$27</c:f>
              <c:numCache>
                <c:formatCode>_-* #\ ##0_-;\-* #\ ##0_-;_-* "-"??_-;_-@_-</c:formatCode>
                <c:ptCount val="12"/>
                <c:pt idx="0">
                  <c:v>783.05553904999999</c:v>
                </c:pt>
                <c:pt idx="1">
                  <c:v>303.97090085000002</c:v>
                </c:pt>
                <c:pt idx="2">
                  <c:v>487.98108071999997</c:v>
                </c:pt>
                <c:pt idx="3">
                  <c:v>74.807162770000005</c:v>
                </c:pt>
                <c:pt idx="4">
                  <c:v>329.26877884000004</c:v>
                </c:pt>
                <c:pt idx="5">
                  <c:v>828.67907020999996</c:v>
                </c:pt>
                <c:pt idx="6">
                  <c:v>28.799999999999997</c:v>
                </c:pt>
                <c:pt idx="7">
                  <c:v>96.449809949999988</c:v>
                </c:pt>
                <c:pt idx="8">
                  <c:v>190.55873600000001</c:v>
                </c:pt>
                <c:pt idx="9">
                  <c:v>369.49260456999997</c:v>
                </c:pt>
                <c:pt idx="10">
                  <c:v>519.38795997999989</c:v>
                </c:pt>
                <c:pt idx="11">
                  <c:v>122.10785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483-4FCF-ABC2-90DB134A88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78162895"/>
        <c:axId val="178162415"/>
      </c:lineChart>
      <c:catAx>
        <c:axId val="178162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8162415"/>
        <c:crosses val="autoZero"/>
        <c:auto val="1"/>
        <c:lblAlgn val="ctr"/>
        <c:lblOffset val="100"/>
        <c:noMultiLvlLbl val="0"/>
      </c:catAx>
      <c:valAx>
        <c:axId val="178162415"/>
        <c:scaling>
          <c:orientation val="minMax"/>
        </c:scaling>
        <c:delete val="1"/>
        <c:axPos val="l"/>
        <c:numFmt formatCode="_-* #\ ##0_-;\-* #\ ##0_-;_-* &quot;-&quot;??_-;_-@_-" sourceLinked="1"/>
        <c:majorTickMark val="none"/>
        <c:minorTickMark val="none"/>
        <c:tickLblPos val="nextTo"/>
        <c:crossAx val="1781628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[Продажи недвижимости данные.xlsx]Лист2!Сводная таблица3</c:name>
    <c:fmtId val="2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Оплаты и продажи по продуктам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2"/>
          </a:solidFill>
          <a:ln>
            <a:noFill/>
          </a:ln>
          <a:effectLst/>
        </c:spP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2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2.7777777777777776E-2"/>
              <c:y val="-4.2437812300437233E-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1000" b="1" i="0" u="none" strike="noStrike" kern="1200" baseline="0">
                  <a:solidFill>
                    <a:schemeClr val="accent1"/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Лист2!$B$31</c:f>
              <c:strCache>
                <c:ptCount val="1"/>
                <c:pt idx="0">
                  <c:v> Продажи факт, млн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2.7777777777777776E-2"/>
                  <c:y val="-4.2437812300437233E-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4F2-47D0-AA66-A7E48C762A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Лист2!$A$32:$A$39</c:f>
              <c:strCache>
                <c:ptCount val="7"/>
                <c:pt idx="0">
                  <c:v>Апартаменты</c:v>
                </c:pt>
                <c:pt idx="1">
                  <c:v>Квартира</c:v>
                </c:pt>
                <c:pt idx="2">
                  <c:v>Офис</c:v>
                </c:pt>
                <c:pt idx="3">
                  <c:v>Паркинг (жилой)</c:v>
                </c:pt>
                <c:pt idx="4">
                  <c:v>Паркинг (офис)</c:v>
                </c:pt>
                <c:pt idx="5">
                  <c:v>Пентхаус</c:v>
                </c:pt>
                <c:pt idx="6">
                  <c:v>Склад</c:v>
                </c:pt>
              </c:strCache>
            </c:strRef>
          </c:cat>
          <c:val>
            <c:numRef>
              <c:f>Лист2!$B$32:$B$39</c:f>
              <c:numCache>
                <c:formatCode>_-* #\ ##0_-;\-* #\ ##0_-;_-* "-"??_-;_-@_-</c:formatCode>
                <c:ptCount val="7"/>
                <c:pt idx="0">
                  <c:v>485.04227221999997</c:v>
                </c:pt>
                <c:pt idx="1">
                  <c:v>1194.1944817000001</c:v>
                </c:pt>
                <c:pt idx="2">
                  <c:v>586.57246240000006</c:v>
                </c:pt>
                <c:pt idx="3">
                  <c:v>471.13836213999991</c:v>
                </c:pt>
                <c:pt idx="4">
                  <c:v>86.792540029999998</c:v>
                </c:pt>
                <c:pt idx="5">
                  <c:v>1274.28796427</c:v>
                </c:pt>
                <c:pt idx="6">
                  <c:v>36.531410179999995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13-494C-A86B-C2F9240940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50"/>
        <c:axId val="171836047"/>
        <c:axId val="171837967"/>
      </c:barChart>
      <c:barChart>
        <c:barDir val="bar"/>
        <c:grouping val="clustered"/>
        <c:varyColors val="0"/>
        <c:ser>
          <c:idx val="1"/>
          <c:order val="1"/>
          <c:tx>
            <c:strRef>
              <c:f>Лист2!$C$31</c:f>
              <c:strCache>
                <c:ptCount val="1"/>
                <c:pt idx="0">
                  <c:v> Оплаты факт млн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Лист2!$A$32:$A$39</c:f>
              <c:strCache>
                <c:ptCount val="7"/>
                <c:pt idx="0">
                  <c:v>Апартаменты</c:v>
                </c:pt>
                <c:pt idx="1">
                  <c:v>Квартира</c:v>
                </c:pt>
                <c:pt idx="2">
                  <c:v>Офис</c:v>
                </c:pt>
                <c:pt idx="3">
                  <c:v>Паркинг (жилой)</c:v>
                </c:pt>
                <c:pt idx="4">
                  <c:v>Паркинг (офис)</c:v>
                </c:pt>
                <c:pt idx="5">
                  <c:v>Пентхаус</c:v>
                </c:pt>
                <c:pt idx="6">
                  <c:v>Склад</c:v>
                </c:pt>
              </c:strCache>
            </c:strRef>
          </c:cat>
          <c:val>
            <c:numRef>
              <c:f>Лист2!$C$32:$C$39</c:f>
              <c:numCache>
                <c:formatCode>_-* #\ ##0_-;\-* #\ ##0_-;_-* "-"??_-;_-@_-</c:formatCode>
                <c:ptCount val="7"/>
                <c:pt idx="0">
                  <c:v>373.52528050999996</c:v>
                </c:pt>
                <c:pt idx="1">
                  <c:v>1156.8857679300002</c:v>
                </c:pt>
                <c:pt idx="2">
                  <c:v>519.94189296000002</c:v>
                </c:pt>
                <c:pt idx="3">
                  <c:v>323.90083711999989</c:v>
                </c:pt>
                <c:pt idx="4">
                  <c:v>63.796488499999995</c:v>
                </c:pt>
                <c:pt idx="5">
                  <c:v>665.15911543000004</c:v>
                </c:pt>
                <c:pt idx="6">
                  <c:v>35.784323059999998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13-494C-A86B-C2F92409405E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40"/>
        <c:axId val="895751136"/>
        <c:axId val="895749216"/>
      </c:barChart>
      <c:catAx>
        <c:axId val="171836047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71837967"/>
        <c:crosses val="autoZero"/>
        <c:auto val="1"/>
        <c:lblAlgn val="ctr"/>
        <c:lblOffset val="100"/>
        <c:noMultiLvlLbl val="0"/>
      </c:catAx>
      <c:valAx>
        <c:axId val="171837967"/>
        <c:scaling>
          <c:orientation val="minMax"/>
        </c:scaling>
        <c:delete val="1"/>
        <c:axPos val="b"/>
        <c:numFmt formatCode="_-* #\ ##0_-;\-* #\ ##0_-;_-* &quot;-&quot;??_-;_-@_-" sourceLinked="1"/>
        <c:majorTickMark val="none"/>
        <c:minorTickMark val="none"/>
        <c:tickLblPos val="nextTo"/>
        <c:crossAx val="171836047"/>
        <c:crosses val="autoZero"/>
        <c:crossBetween val="between"/>
      </c:valAx>
      <c:valAx>
        <c:axId val="895749216"/>
        <c:scaling>
          <c:orientation val="minMax"/>
        </c:scaling>
        <c:delete val="1"/>
        <c:axPos val="t"/>
        <c:numFmt formatCode="_-* #\ ##0_-;\-* #\ ##0_-;_-* &quot;-&quot;??_-;_-@_-" sourceLinked="1"/>
        <c:majorTickMark val="out"/>
        <c:minorTickMark val="none"/>
        <c:tickLblPos val="nextTo"/>
        <c:crossAx val="895751136"/>
        <c:crosses val="max"/>
        <c:crossBetween val="between"/>
      </c:valAx>
      <c:catAx>
        <c:axId val="895751136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95749216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9072</xdr:colOff>
      <xdr:row>0</xdr:row>
      <xdr:rowOff>18142</xdr:rowOff>
    </xdr:from>
    <xdr:to>
      <xdr:col>2</xdr:col>
      <xdr:colOff>596900</xdr:colOff>
      <xdr:row>4</xdr:row>
      <xdr:rowOff>16933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2" name="Проекты">
              <a:extLst>
                <a:ext uri="{FF2B5EF4-FFF2-40B4-BE49-F238E27FC236}">
                  <a16:creationId xmlns:a16="http://schemas.microsoft.com/office/drawing/2014/main" id="{2DBBFB41-7048-4D90-8235-7176425244F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роект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9072" y="18142"/>
              <a:ext cx="1815495" cy="91954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18</xdr:row>
      <xdr:rowOff>11189</xdr:rowOff>
    </xdr:from>
    <xdr:to>
      <xdr:col>3</xdr:col>
      <xdr:colOff>0</xdr:colOff>
      <xdr:row>29</xdr:row>
      <xdr:rowOff>31749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Менеджеры">
              <a:extLst>
                <a:ext uri="{FF2B5EF4-FFF2-40B4-BE49-F238E27FC236}">
                  <a16:creationId xmlns:a16="http://schemas.microsoft.com/office/drawing/2014/main" id="{0F0F2822-8EC8-40D3-B023-C373266E07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Менеджер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3249689"/>
              <a:ext cx="1841500" cy="1999644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4234</xdr:colOff>
      <xdr:row>34</xdr:row>
      <xdr:rowOff>40218</xdr:rowOff>
    </xdr:from>
    <xdr:to>
      <xdr:col>3</xdr:col>
      <xdr:colOff>4234</xdr:colOff>
      <xdr:row>41</xdr:row>
      <xdr:rowOff>99484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Период">
              <a:extLst>
                <a:ext uri="{FF2B5EF4-FFF2-40B4-BE49-F238E27FC236}">
                  <a16:creationId xmlns:a16="http://schemas.microsoft.com/office/drawing/2014/main" id="{C54C6824-3E94-4737-84BA-E4E04F09403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Период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234" y="6157385"/>
              <a:ext cx="1841500" cy="13186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4</xdr:row>
      <xdr:rowOff>157843</xdr:rowOff>
    </xdr:from>
    <xdr:to>
      <xdr:col>3</xdr:col>
      <xdr:colOff>0</xdr:colOff>
      <xdr:row>17</xdr:row>
      <xdr:rowOff>179915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Вид продукта">
              <a:extLst>
                <a:ext uri="{FF2B5EF4-FFF2-40B4-BE49-F238E27FC236}">
                  <a16:creationId xmlns:a16="http://schemas.microsoft.com/office/drawing/2014/main" id="{2A49A62A-A4DA-4E1C-9534-929DF23C9FB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Вид продукта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877510"/>
              <a:ext cx="1841500" cy="2360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25400</xdr:colOff>
      <xdr:row>29</xdr:row>
      <xdr:rowOff>78317</xdr:rowOff>
    </xdr:from>
    <xdr:to>
      <xdr:col>3</xdr:col>
      <xdr:colOff>25400</xdr:colOff>
      <xdr:row>34</xdr:row>
      <xdr:rowOff>52917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6" name="Кварталы">
              <a:extLst>
                <a:ext uri="{FF2B5EF4-FFF2-40B4-BE49-F238E27FC236}">
                  <a16:creationId xmlns:a16="http://schemas.microsoft.com/office/drawing/2014/main" id="{F0E5EBBB-4285-4B6A-880F-2970AF5836E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Квартал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25400" y="5295900"/>
              <a:ext cx="1841500" cy="87418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 editAs="oneCell">
    <xdr:from>
      <xdr:col>0</xdr:col>
      <xdr:colOff>0</xdr:colOff>
      <xdr:row>26</xdr:row>
      <xdr:rowOff>55336</xdr:rowOff>
    </xdr:from>
    <xdr:to>
      <xdr:col>3</xdr:col>
      <xdr:colOff>0</xdr:colOff>
      <xdr:row>29</xdr:row>
      <xdr:rowOff>84667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7" name="Годы">
              <a:extLst>
                <a:ext uri="{FF2B5EF4-FFF2-40B4-BE49-F238E27FC236}">
                  <a16:creationId xmlns:a16="http://schemas.microsoft.com/office/drawing/2014/main" id="{A7642006-E114-4EE4-8193-447533FC3E1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Годы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0" y="4733169"/>
              <a:ext cx="1841500" cy="569081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ru-RU" sz="1100"/>
                <a:t>Эта фигура представляет срез. Срезы поддерживаются только в Excel 2010 и более поздних версиях.
Если фигура была изменена в более ранней версии Excel или книга была сохранена в Excel 2003 или более ранней версии, использование среза невозможно.</a:t>
              </a:r>
            </a:p>
          </xdr:txBody>
        </xdr:sp>
      </mc:Fallback>
    </mc:AlternateContent>
    <xdr:clientData/>
  </xdr:twoCellAnchor>
  <xdr:twoCellAnchor>
    <xdr:from>
      <xdr:col>3</xdr:col>
      <xdr:colOff>21166</xdr:colOff>
      <xdr:row>4</xdr:row>
      <xdr:rowOff>105832</xdr:rowOff>
    </xdr:from>
    <xdr:to>
      <xdr:col>10</xdr:col>
      <xdr:colOff>338666</xdr:colOff>
      <xdr:row>17</xdr:row>
      <xdr:rowOff>130628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2AC6DEB2-5C6F-4A9E-A2A6-A76D376BBF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381000</xdr:colOff>
      <xdr:row>4</xdr:row>
      <xdr:rowOff>105832</xdr:rowOff>
    </xdr:from>
    <xdr:to>
      <xdr:col>16</xdr:col>
      <xdr:colOff>31750</xdr:colOff>
      <xdr:row>18</xdr:row>
      <xdr:rowOff>33866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1DDB02AE-3CB8-4630-9185-72F916832C6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74084</xdr:colOff>
      <xdr:row>17</xdr:row>
      <xdr:rowOff>148168</xdr:rowOff>
    </xdr:from>
    <xdr:to>
      <xdr:col>10</xdr:col>
      <xdr:colOff>349251</xdr:colOff>
      <xdr:row>33</xdr:row>
      <xdr:rowOff>12700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BA3132DE-246E-4470-8489-EEBD1E0A21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Андрей Ужвенко" refreshedDate="45040.807169791668" createdVersion="8" refreshedVersion="8" minRefreshableVersion="3" recordCount="165" xr:uid="{FD6ABE4D-EA3E-41A7-8160-A96FD7037A6E}">
  <cacheSource type="worksheet">
    <worksheetSource name="Таблица1"/>
  </cacheSource>
  <cacheFields count="14">
    <cacheField name="Проекты" numFmtId="0">
      <sharedItems count="4">
        <s v="ВЕРСАЛЬ"/>
        <s v="ВИДНЫЙ"/>
        <s v="ДОМ МЕЧТЫ"/>
        <s v="ПОЛЁТ"/>
      </sharedItems>
    </cacheField>
    <cacheField name="Менеджеры" numFmtId="0">
      <sharedItems count="12">
        <s v="Верочкина"/>
        <s v="Запашный"/>
        <s v="Зеленушкин"/>
        <s v="Иванов"/>
        <s v="Игнатьева"/>
        <s v="Путяев"/>
        <s v="Соколов"/>
        <s v="Аверьянова"/>
        <s v="Железнов"/>
        <s v="Рябухин"/>
        <s v="Зернов"/>
        <s v="Кудрявцев"/>
      </sharedItems>
    </cacheField>
    <cacheField name="Период" numFmtId="14">
      <sharedItems containsSemiMixedTypes="0" containsNonDate="0" containsDate="1" containsString="0" minDate="2019-10-01T00:00:00" maxDate="2020-09-02T00:00:00" count="12">
        <d v="2019-10-01T00:00:00"/>
        <d v="2019-11-01T00:00:00"/>
        <d v="2019-12-01T00:00:00"/>
        <d v="2020-01-01T00:00:00"/>
        <d v="2020-02-01T00:00:00"/>
        <d v="2020-03-01T00:00:00"/>
        <d v="2020-06-01T00:00:00"/>
        <d v="2020-08-01T00:00:00"/>
        <d v="2020-04-01T00:00:00"/>
        <d v="2020-05-01T00:00:00"/>
        <d v="2020-07-01T00:00:00"/>
        <d v="2020-09-01T00:00:00"/>
      </sharedItems>
      <fieldGroup par="11" base="2">
        <rangePr groupBy="months" startDate="2019-10-01T00:00:00" endDate="2020-09-02T00:00:00"/>
        <groupItems count="14">
          <s v="&lt;01.10.2019"/>
          <s v="янв"/>
          <s v="фев"/>
          <s v="мар"/>
          <s v="апр"/>
          <s v="май"/>
          <s v="июн"/>
          <s v="июл"/>
          <s v="авг"/>
          <s v="сен"/>
          <s v="окт"/>
          <s v="ноя"/>
          <s v="дек"/>
          <s v="&gt;02.09.2020"/>
        </groupItems>
      </fieldGroup>
    </cacheField>
    <cacheField name="Вид продукта" numFmtId="0">
      <sharedItems count="7">
        <s v="Квартира"/>
        <s v="Паркинг (жилой)"/>
        <s v="Пентхаус"/>
        <s v="Апартаменты"/>
        <s v="Склад"/>
        <s v="Офис"/>
        <s v="Паркинг (офис)"/>
      </sharedItems>
    </cacheField>
    <cacheField name="Оплаты факт млн" numFmtId="43">
      <sharedItems containsString="0" containsBlank="1" containsNumber="1" minValue="0.51949900000000004" maxValue="149.39479928"/>
    </cacheField>
    <cacheField name="Продажи факт, млн" numFmtId="43">
      <sharedItems containsString="0" containsBlank="1" containsNumber="1" minValue="0.63920001999999998" maxValue="279.66000000000003"/>
    </cacheField>
    <cacheField name="Оплаты план млн" numFmtId="43">
      <sharedItems containsString="0" containsBlank="1" containsNumber="1" minValue="0" maxValue="245.90383961487998"/>
    </cacheField>
    <cacheField name="Продажи план млн" numFmtId="43">
      <sharedItems containsString="0" containsBlank="1" containsNumber="1" minValue="0" maxValue="190.85992775145999"/>
    </cacheField>
    <cacheField name="Число сделок, факт" numFmtId="164">
      <sharedItems containsSemiMixedTypes="0" containsString="0" containsNumber="1" containsInteger="1" minValue="0" maxValue="27"/>
    </cacheField>
    <cacheField name="Срок сделки, дней" numFmtId="164">
      <sharedItems containsString="0" containsBlank="1" containsNumber="1" minValue="3" maxValue="153.04545454545453"/>
    </cacheField>
    <cacheField name="Кварталы" numFmtId="0" databaseField="0">
      <fieldGroup base="2">
        <rangePr groupBy="quarters" startDate="2019-10-01T00:00:00" endDate="2020-09-02T00:00:00"/>
        <groupItems count="6">
          <s v="&lt;01.10.2019"/>
          <s v="Кв-л1"/>
          <s v="Кв-л2"/>
          <s v="Кв-л3"/>
          <s v="Кв-л4"/>
          <s v="&gt;02.09.2020"/>
        </groupItems>
      </fieldGroup>
    </cacheField>
    <cacheField name="Годы" numFmtId="0" databaseField="0">
      <fieldGroup base="2">
        <rangePr groupBy="years" startDate="2019-10-01T00:00:00" endDate="2020-09-02T00:00:00"/>
        <groupItems count="4">
          <s v="&lt;01.10.2019"/>
          <s v="2019"/>
          <s v="2020"/>
          <s v="&gt;02.09.2020"/>
        </groupItems>
      </fieldGroup>
    </cacheField>
    <cacheField name="вып. плана продаж" numFmtId="0" formula="'Продажи факт, млн'/'Продажи план млн'" databaseField="0"/>
    <cacheField name="вып. плана оплат" numFmtId="0" formula="'Оплаты факт млн'/'Оплаты план млн'" databaseField="0"/>
  </cacheFields>
  <extLst>
    <ext xmlns:x14="http://schemas.microsoft.com/office/spreadsheetml/2009/9/main" uri="{725AE2AE-9491-48be-B2B4-4EB974FC3084}">
      <x14:pivotCacheDefinition pivotCacheId="214071108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5">
  <r>
    <x v="0"/>
    <x v="0"/>
    <x v="0"/>
    <x v="0"/>
    <n v="39.159139830000001"/>
    <n v="52.30287938"/>
    <n v="26.354101105590001"/>
    <n v="56.277898212880004"/>
    <n v="2"/>
    <n v="89"/>
  </r>
  <r>
    <x v="0"/>
    <x v="0"/>
    <x v="0"/>
    <x v="1"/>
    <n v="2.0182399800000002"/>
    <n v="2.0182399800000002"/>
    <n v="1.25736350754"/>
    <n v="2.0989695792000003"/>
    <n v="1"/>
    <n v="57"/>
  </r>
  <r>
    <x v="0"/>
    <x v="0"/>
    <x v="0"/>
    <x v="2"/>
    <m/>
    <m/>
    <n v="0"/>
    <n v="10"/>
    <n v="0"/>
    <m/>
  </r>
  <r>
    <x v="0"/>
    <x v="0"/>
    <x v="1"/>
    <x v="3"/>
    <n v="25.608596720000001"/>
    <n v="28.453399860000001"/>
    <n v="140.05566423391997"/>
    <n v="50.241531120479998"/>
    <n v="2"/>
    <n v="128.5"/>
  </r>
  <r>
    <x v="0"/>
    <x v="0"/>
    <x v="1"/>
    <x v="1"/>
    <n v="6.7803000400000002"/>
    <n v="6.8094002099999988"/>
    <n v="8.3058675490000002"/>
    <n v="4.2218281301999996"/>
    <n v="3"/>
    <n v="101.66666666666667"/>
  </r>
  <r>
    <x v="0"/>
    <x v="0"/>
    <x v="1"/>
    <x v="4"/>
    <n v="1.7362999800000001"/>
    <n v="1.8236000000000001"/>
    <n v="1.26923528538"/>
    <n v="3.0399412000000003"/>
    <n v="2"/>
    <n v="87.5"/>
  </r>
  <r>
    <x v="0"/>
    <x v="0"/>
    <x v="2"/>
    <x v="1"/>
    <n v="8.0761701699999993"/>
    <n v="8.5694701799999997"/>
    <n v="8.8191778256400006"/>
    <n v="6.0843238277999996"/>
    <n v="3"/>
    <n v="96.666666666666671"/>
  </r>
  <r>
    <x v="0"/>
    <x v="0"/>
    <x v="2"/>
    <x v="2"/>
    <m/>
    <m/>
    <n v="5"/>
    <n v="0"/>
    <n v="0"/>
    <m/>
  </r>
  <r>
    <x v="0"/>
    <x v="0"/>
    <x v="2"/>
    <x v="4"/>
    <n v="0.71174999999999999"/>
    <n v="0.71174999999999999"/>
    <n v="0.43986150000000002"/>
    <n v="0.88897575000000006"/>
    <n v="1"/>
    <n v="46"/>
  </r>
  <r>
    <x v="0"/>
    <x v="0"/>
    <x v="3"/>
    <x v="1"/>
    <n v="2.1533999800000001"/>
    <n v="2.1533999800000001"/>
    <n v="1.2425117884599999"/>
    <n v="1.8433103828800002"/>
    <n v="1"/>
    <n v="3"/>
  </r>
  <r>
    <x v="0"/>
    <x v="0"/>
    <x v="4"/>
    <x v="0"/>
    <n v="35.556429950000002"/>
    <n v="35.556429950000002"/>
    <n v="42.596603080100003"/>
    <n v="56.392497900700008"/>
    <n v="1"/>
    <n v="140"/>
  </r>
  <r>
    <x v="0"/>
    <x v="0"/>
    <x v="4"/>
    <x v="1"/>
    <n v="6.6999998400000012"/>
    <n v="6.7799998200000005"/>
    <n v="9.2727997785600014"/>
    <n v="4.2578398869600003"/>
    <n v="27"/>
    <n v="106"/>
  </r>
  <r>
    <x v="0"/>
    <x v="0"/>
    <x v="4"/>
    <x v="4"/>
    <n v="0.82999993999999999"/>
    <n v="0.83000002000000006"/>
    <n v="1.24499991"/>
    <n v="0.52207001258000008"/>
    <n v="8"/>
    <n v="84"/>
  </r>
  <r>
    <x v="0"/>
    <x v="0"/>
    <x v="5"/>
    <x v="0"/>
    <n v="58.898399929999997"/>
    <n v="59.926600640000004"/>
    <n v="89.996755093039994"/>
    <n v="65.979187304640007"/>
    <n v="2"/>
    <n v="63"/>
  </r>
  <r>
    <x v="0"/>
    <x v="0"/>
    <x v="5"/>
    <x v="2"/>
    <m/>
    <m/>
    <n v="5"/>
    <n v="0"/>
    <n v="0"/>
    <m/>
  </r>
  <r>
    <x v="0"/>
    <x v="0"/>
    <x v="6"/>
    <x v="5"/>
    <n v="45.439041060000001"/>
    <n v="12"/>
    <n v="35.215256821499999"/>
    <n v="40.804258018780004"/>
    <n v="2"/>
    <n v="123"/>
  </r>
  <r>
    <x v="0"/>
    <x v="0"/>
    <x v="7"/>
    <x v="5"/>
    <n v="34.764687340000002"/>
    <n v="36.30686446"/>
    <n v="21.275988652080002"/>
    <n v="18.698035196900001"/>
    <n v="2"/>
    <n v="105"/>
  </r>
  <r>
    <x v="0"/>
    <x v="0"/>
    <x v="7"/>
    <x v="6"/>
    <n v="6.4938500200000009"/>
    <n v="7.7804999100000014"/>
    <n v="3.6820129613400003"/>
    <n v="5.1040079409600008"/>
    <n v="3"/>
    <n v="81.333333333333329"/>
  </r>
  <r>
    <x v="0"/>
    <x v="1"/>
    <x v="0"/>
    <x v="5"/>
    <n v="27.236549829999998"/>
    <n v="27.236549829999998"/>
    <n v="27.7812808266"/>
    <n v="29.633366215039999"/>
    <n v="1"/>
    <n v="12"/>
  </r>
  <r>
    <x v="0"/>
    <x v="2"/>
    <x v="0"/>
    <x v="3"/>
    <n v="13.68999932"/>
    <n v="45.249999539999997"/>
    <n v="18.194009096279999"/>
    <n v="76.789249219379997"/>
    <n v="5"/>
    <n v="42"/>
  </r>
  <r>
    <x v="0"/>
    <x v="2"/>
    <x v="0"/>
    <x v="0"/>
    <n v="61.069180150000008"/>
    <n v="134.9600006"/>
    <n v="89.771694820500016"/>
    <n v="121.73392054120001"/>
    <n v="14"/>
    <n v="100.42857142857143"/>
  </r>
  <r>
    <x v="0"/>
    <x v="2"/>
    <x v="0"/>
    <x v="1"/>
    <n v="12.14533982"/>
    <n v="7.9360499399999993"/>
    <n v="12.60686273316"/>
    <n v="4.6187810650799994"/>
    <n v="5"/>
    <n v="25.399999999999995"/>
  </r>
  <r>
    <x v="0"/>
    <x v="2"/>
    <x v="0"/>
    <x v="4"/>
    <n v="4.5649000200000005"/>
    <n v="2.8649999999999998"/>
    <n v="6.9203884303200009"/>
    <n v="3.1085249999999998"/>
    <n v="6"/>
    <n v="87.666666666666671"/>
  </r>
  <r>
    <x v="0"/>
    <x v="2"/>
    <x v="1"/>
    <x v="1"/>
    <n v="7.4589501199999999"/>
    <n v="7.3200000299999992"/>
    <n v="8.0855019300800013"/>
    <n v="8.9377200366299991"/>
    <n v="7"/>
    <n v="39.285714285714285"/>
  </r>
  <r>
    <x v="0"/>
    <x v="2"/>
    <x v="1"/>
    <x v="4"/>
    <n v="0.73439997999999995"/>
    <n v="0.71999999000000003"/>
    <n v="0.50526718623999989"/>
    <n v="0.43559999394999999"/>
    <n v="6"/>
    <n v="54"/>
  </r>
  <r>
    <x v="0"/>
    <x v="2"/>
    <x v="2"/>
    <x v="3"/>
    <n v="45.310000430000002"/>
    <n v="45.810000430000002"/>
    <n v="22.83624021672"/>
    <n v="31.013370291110004"/>
    <n v="12"/>
    <n v="46"/>
  </r>
  <r>
    <x v="0"/>
    <x v="2"/>
    <x v="2"/>
    <x v="0"/>
    <n v="149.39479928"/>
    <n v="74.717250750000005"/>
    <n v="245.90383961487998"/>
    <n v="188.17047905774996"/>
    <n v="6"/>
    <n v="51.333333333333336"/>
  </r>
  <r>
    <x v="0"/>
    <x v="2"/>
    <x v="2"/>
    <x v="1"/>
    <n v="7.2067000800000001"/>
    <n v="7.2756000899999993"/>
    <n v="5.5563657616800004"/>
    <n v="6.6935520827999992"/>
    <n v="3"/>
    <n v="115"/>
  </r>
  <r>
    <x v="0"/>
    <x v="2"/>
    <x v="2"/>
    <x v="4"/>
    <n v="1.4664000100000001"/>
    <n v="1.5604"/>
    <n v="2.4723504168599999"/>
    <n v="0.81452880000000005"/>
    <n v="2"/>
    <n v="109"/>
  </r>
  <r>
    <x v="0"/>
    <x v="2"/>
    <x v="4"/>
    <x v="1"/>
    <n v="2.58"/>
    <n v="2.5800000399999998"/>
    <n v="1.3209600000000001"/>
    <n v="3.1682400491199996"/>
    <n v="5"/>
    <n v="148"/>
  </r>
  <r>
    <x v="0"/>
    <x v="2"/>
    <x v="5"/>
    <x v="3"/>
    <n v="43.824950530000002"/>
    <n v="43.824950530000002"/>
    <n v="68.279272925740003"/>
    <n v="23.271048731430003"/>
    <n v="1"/>
    <n v="116"/>
  </r>
  <r>
    <x v="0"/>
    <x v="2"/>
    <x v="5"/>
    <x v="0"/>
    <n v="21.300191859999998"/>
    <n v="21.300191859999998"/>
    <n v="12.332811086939998"/>
    <n v="28.15885363892"/>
    <n v="1"/>
    <n v="105"/>
  </r>
  <r>
    <x v="0"/>
    <x v="2"/>
    <x v="5"/>
    <x v="1"/>
    <n v="7.1378998100000004"/>
    <n v="8.1079497600000003"/>
    <n v="4.810944471940001"/>
    <n v="12.421379032320001"/>
    <n v="3"/>
    <n v="134.33333333333334"/>
  </r>
  <r>
    <x v="0"/>
    <x v="2"/>
    <x v="5"/>
    <x v="4"/>
    <n v="1.15189404"/>
    <n v="1.73810004"/>
    <n v="1.57579104672"/>
    <n v="2.1674107498800002"/>
    <n v="2"/>
    <n v="71"/>
  </r>
  <r>
    <x v="0"/>
    <x v="2"/>
    <x v="8"/>
    <x v="2"/>
    <m/>
    <m/>
    <n v="0"/>
    <n v="20"/>
    <n v="0"/>
    <m/>
  </r>
  <r>
    <x v="0"/>
    <x v="2"/>
    <x v="9"/>
    <x v="0"/>
    <n v="13.201219890000001"/>
    <n v="14.191219890000001"/>
    <n v="10.97021372859"/>
    <n v="9.9622363627800006"/>
    <n v="7"/>
    <n v="29"/>
  </r>
  <r>
    <x v="0"/>
    <x v="2"/>
    <x v="9"/>
    <x v="2"/>
    <m/>
    <m/>
    <n v="5"/>
    <n v="0"/>
    <n v="0"/>
    <m/>
  </r>
  <r>
    <x v="0"/>
    <x v="2"/>
    <x v="6"/>
    <x v="1"/>
    <n v="6.0721999499999999"/>
    <n v="6.0721999599999998"/>
    <n v="4.2930453646499993"/>
    <n v="8.6650293429200005"/>
    <n v="2"/>
    <n v="55.5"/>
  </r>
  <r>
    <x v="0"/>
    <x v="2"/>
    <x v="6"/>
    <x v="2"/>
    <m/>
    <m/>
    <n v="15"/>
    <n v="0"/>
    <n v="0"/>
    <m/>
  </r>
  <r>
    <x v="0"/>
    <x v="2"/>
    <x v="6"/>
    <x v="4"/>
    <n v="3.90420005"/>
    <n v="4.7336000399999998"/>
    <n v="5.7665034738500003"/>
    <n v="6.4850320548000004"/>
    <n v="4"/>
    <n v="89.25"/>
  </r>
  <r>
    <x v="0"/>
    <x v="2"/>
    <x v="10"/>
    <x v="3"/>
    <n v="45.470931520000001"/>
    <n v="45.470931520000001"/>
    <n v="35.239971928000003"/>
    <n v="58.56655979776"/>
    <n v="1"/>
    <n v="76"/>
  </r>
  <r>
    <x v="0"/>
    <x v="2"/>
    <x v="10"/>
    <x v="0"/>
    <n v="61.057359849999997"/>
    <n v="14.1060003"/>
    <n v="40.297857501000003"/>
    <n v="92.120322431099993"/>
    <n v="2"/>
    <n v="97.5"/>
  </r>
  <r>
    <x v="0"/>
    <x v="2"/>
    <x v="7"/>
    <x v="0"/>
    <n v="33.793000200000002"/>
    <n v="33.793000200000002"/>
    <n v="25.851645153000003"/>
    <n v="36.597819216600001"/>
    <n v="1"/>
    <n v="79"/>
  </r>
  <r>
    <x v="0"/>
    <x v="2"/>
    <x v="7"/>
    <x v="1"/>
    <n v="4.0323998800000007"/>
    <n v="9.1743997200000003"/>
    <n v="6.7824965981600007"/>
    <n v="12.486358018920001"/>
    <n v="4"/>
    <n v="54.25"/>
  </r>
  <r>
    <x v="0"/>
    <x v="2"/>
    <x v="7"/>
    <x v="4"/>
    <n v="1.5886000200000001"/>
    <n v="1.6544000400000001"/>
    <n v="2.6974428339600003"/>
    <n v="2.4286592587200002"/>
    <n v="2"/>
    <n v="79"/>
  </r>
  <r>
    <x v="0"/>
    <x v="3"/>
    <x v="0"/>
    <x v="5"/>
    <n v="81.673168969999992"/>
    <n v="86.796406169999997"/>
    <n v="111.15718296816999"/>
    <n v="46.696466519460003"/>
    <n v="3"/>
    <n v="106.33333333333333"/>
  </r>
  <r>
    <x v="0"/>
    <x v="3"/>
    <x v="5"/>
    <x v="5"/>
    <n v="61.420750179999992"/>
    <n v="81.821850900000001"/>
    <n v="72.476485212399993"/>
    <n v="138.60621542460001"/>
    <n v="4"/>
    <n v="79.25"/>
  </r>
  <r>
    <x v="0"/>
    <x v="3"/>
    <x v="9"/>
    <x v="5"/>
    <n v="21.118039629999998"/>
    <n v="21.118039629999998"/>
    <n v="22.089469452979998"/>
    <n v="26.038542863789999"/>
    <n v="1"/>
    <n v="54"/>
  </r>
  <r>
    <x v="0"/>
    <x v="3"/>
    <x v="6"/>
    <x v="5"/>
    <n v="17.33028989"/>
    <n v="17.33028989"/>
    <m/>
    <m/>
    <n v="1"/>
    <n v="119"/>
  </r>
  <r>
    <x v="0"/>
    <x v="3"/>
    <x v="10"/>
    <x v="5"/>
    <n v="78.494795300000007"/>
    <n v="112.34700168000001"/>
    <n v="81.0851235449"/>
    <n v="93.135664392720003"/>
    <n v="6"/>
    <n v="80.333333333333329"/>
  </r>
  <r>
    <x v="0"/>
    <x v="3"/>
    <x v="7"/>
    <x v="5"/>
    <n v="45.57356329000001"/>
    <n v="62.951459840000005"/>
    <n v="35.319511549750011"/>
    <n v="73.464353633280012"/>
    <n v="3"/>
    <n v="23"/>
  </r>
  <r>
    <x v="0"/>
    <x v="3"/>
    <x v="7"/>
    <x v="6"/>
    <n v="7.0306102499999987"/>
    <n v="9.6614401599999997"/>
    <m/>
    <m/>
    <n v="7"/>
    <n v="75.142857142857139"/>
  </r>
  <r>
    <x v="0"/>
    <x v="3"/>
    <x v="11"/>
    <x v="5"/>
    <n v="10.324200470000001"/>
    <n v="32.1"/>
    <n v="8.7962188004400002"/>
    <n v="42.356060407020003"/>
    <n v="2"/>
    <n v="126"/>
  </r>
  <r>
    <x v="0"/>
    <x v="3"/>
    <x v="11"/>
    <x v="6"/>
    <n v="9.8556000300000015"/>
    <n v="10.182399999999999"/>
    <n v="8.860184426970001"/>
    <n v="8.7263167999999993"/>
    <n v="4"/>
    <n v="55.25"/>
  </r>
  <r>
    <x v="0"/>
    <x v="4"/>
    <x v="0"/>
    <x v="1"/>
    <m/>
    <m/>
    <n v="0"/>
    <n v="4"/>
    <n v="0"/>
    <m/>
  </r>
  <r>
    <x v="0"/>
    <x v="4"/>
    <x v="1"/>
    <x v="1"/>
    <n v="2.3970000499999999"/>
    <n v="2.3970000499999999"/>
    <n v="1.79535303745"/>
    <n v="3.2910810686500001"/>
    <n v="1"/>
    <n v="83"/>
  </r>
  <r>
    <x v="0"/>
    <x v="4"/>
    <x v="2"/>
    <x v="0"/>
    <n v="27.470399760000003"/>
    <n v="27.470399760000003"/>
    <n v="15.63065746344"/>
    <n v="34.255588500720009"/>
    <n v="1"/>
    <n v="143"/>
  </r>
  <r>
    <x v="0"/>
    <x v="4"/>
    <x v="2"/>
    <x v="1"/>
    <n v="2.5122999799999999"/>
    <n v="2.5122999799999999"/>
    <n v="3.1353503750399998"/>
    <n v="2.8991941769199996"/>
    <n v="1"/>
    <n v="46"/>
  </r>
  <r>
    <x v="0"/>
    <x v="5"/>
    <x v="0"/>
    <x v="0"/>
    <n v="16.042179820000001"/>
    <n v="16.042179820000001"/>
    <n v="12.913954755100002"/>
    <n v="10.619923040840002"/>
    <n v="1"/>
    <n v="65"/>
  </r>
  <r>
    <x v="0"/>
    <x v="5"/>
    <x v="0"/>
    <x v="1"/>
    <n v="7.9598999699999995"/>
    <n v="8.3916000299999993"/>
    <n v="6.5669174752499995"/>
    <n v="10.262926836689999"/>
    <n v="3"/>
    <n v="116.66666666666667"/>
  </r>
  <r>
    <x v="0"/>
    <x v="5"/>
    <x v="0"/>
    <x v="4"/>
    <n v="2.0543000199999999"/>
    <n v="2.1546000300000001"/>
    <n v="2.2967074223599999"/>
    <n v="1.8809658261900002"/>
    <n v="3"/>
    <n v="98.666666666666671"/>
  </r>
  <r>
    <x v="0"/>
    <x v="5"/>
    <x v="1"/>
    <x v="0"/>
    <n v="42.705200229999996"/>
    <n v="12.43520062"/>
    <n v="45.438333044719997"/>
    <n v="62.660064740899998"/>
    <n v="2"/>
    <n v="81"/>
  </r>
  <r>
    <x v="0"/>
    <x v="5"/>
    <x v="1"/>
    <x v="1"/>
    <n v="2.1470000699999998"/>
    <n v="2.1470000699999998"/>
    <n v="1.6617780541799998"/>
    <n v="2.9521250962499996"/>
    <n v="1"/>
    <n v="122"/>
  </r>
  <r>
    <x v="0"/>
    <x v="5"/>
    <x v="2"/>
    <x v="0"/>
    <n v="15.066999769999999"/>
    <n v="15.066999769999999"/>
    <n v="9.4018078564799996"/>
    <n v="7.9553758785599999"/>
    <n v="2"/>
    <n v="74"/>
  </r>
  <r>
    <x v="0"/>
    <x v="5"/>
    <x v="2"/>
    <x v="1"/>
    <n v="2.5774000099999999"/>
    <n v="2.5774000099999999"/>
    <n v="3.94857681532"/>
    <n v="1.4665406056899999"/>
    <n v="8"/>
    <n v="147"/>
  </r>
  <r>
    <x v="0"/>
    <x v="5"/>
    <x v="3"/>
    <x v="0"/>
    <n v="52.031370430000003"/>
    <n v="57.346520859999998"/>
    <n v="35.693520114980004"/>
    <n v="94.105640731259996"/>
    <n v="6"/>
    <n v="114.66666666666667"/>
  </r>
  <r>
    <x v="0"/>
    <x v="5"/>
    <x v="4"/>
    <x v="3"/>
    <n v="45.152399729999999"/>
    <n v="45.152399729999999"/>
    <n v="53.324984081130005"/>
    <n v="69.083171586899994"/>
    <n v="1"/>
    <n v="65"/>
  </r>
  <r>
    <x v="0"/>
    <x v="5"/>
    <x v="4"/>
    <x v="0"/>
    <n v="29.174499910000002"/>
    <n v="29.174499910000002"/>
    <n v="31.275063903520003"/>
    <n v="38.101896882460004"/>
    <n v="1"/>
    <n v="31"/>
  </r>
  <r>
    <x v="0"/>
    <x v="5"/>
    <x v="4"/>
    <x v="1"/>
    <n v="4.1894999799999999"/>
    <n v="4.1990000399999996"/>
    <n v="5.3248544745799995"/>
    <n v="6.0045700571999996"/>
    <n v="2"/>
    <n v="65.5"/>
  </r>
  <r>
    <x v="0"/>
    <x v="5"/>
    <x v="5"/>
    <x v="0"/>
    <n v="68.701052509999997"/>
    <n v="17.58305"/>
    <n v="90.547987208180004"/>
    <n v="58.1551452"/>
    <n v="4"/>
    <n v="111.25"/>
  </r>
  <r>
    <x v="0"/>
    <x v="5"/>
    <x v="5"/>
    <x v="1"/>
    <n v="6.9868200299999996"/>
    <n v="7.3659598199999996"/>
    <n v="6.8331099893399996"/>
    <n v="12.242225220839998"/>
    <n v="3"/>
    <n v="102.66666666666667"/>
  </r>
  <r>
    <x v="0"/>
    <x v="5"/>
    <x v="5"/>
    <x v="4"/>
    <n v="1.59407999"/>
    <n v="1.82016"/>
    <n v="2.2237415860500001"/>
    <n v="2.8012262399999996"/>
    <n v="2"/>
    <n v="34"/>
  </r>
  <r>
    <x v="0"/>
    <x v="5"/>
    <x v="8"/>
    <x v="1"/>
    <m/>
    <n v="4"/>
    <n v="0"/>
    <n v="4"/>
    <n v="2"/>
    <m/>
  </r>
  <r>
    <x v="0"/>
    <x v="5"/>
    <x v="9"/>
    <x v="1"/>
    <n v="2.0944000100000002"/>
    <n v="2.0944000100000002"/>
    <n v="2.2368192106800002"/>
    <n v="1.6755200080000003"/>
    <n v="1"/>
    <n v="70"/>
  </r>
  <r>
    <x v="0"/>
    <x v="5"/>
    <x v="6"/>
    <x v="0"/>
    <n v="36.371282860000001"/>
    <n v="77.958066040000006"/>
    <n v="22.58656665606"/>
    <n v="53.011484907200007"/>
    <n v="5"/>
    <n v="90"/>
  </r>
  <r>
    <x v="0"/>
    <x v="5"/>
    <x v="6"/>
    <x v="1"/>
    <n v="3.63825011"/>
    <n v="4.8951000999999996"/>
    <n v="6.1850251869999999"/>
    <n v="6.8433499397999986"/>
    <n v="2"/>
    <n v="73.5"/>
  </r>
  <r>
    <x v="0"/>
    <x v="5"/>
    <x v="6"/>
    <x v="4"/>
    <n v="0.51949900000000004"/>
    <n v="0.76949999000000002"/>
    <n v="0.31429689500000002"/>
    <n v="1.21888798416"/>
    <n v="2"/>
    <n v="32"/>
  </r>
  <r>
    <x v="0"/>
    <x v="5"/>
    <x v="10"/>
    <x v="0"/>
    <n v="18.561190109999998"/>
    <n v="18.561190109999998"/>
    <n v="17.985793216589997"/>
    <n v="25.614442351799994"/>
    <n v="3"/>
    <n v="16"/>
  </r>
  <r>
    <x v="0"/>
    <x v="5"/>
    <x v="10"/>
    <x v="2"/>
    <n v="30.30038004"/>
    <n v="30.30038004"/>
    <n v="35.936250727439997"/>
    <n v="30.057976999680001"/>
    <n v="2"/>
    <n v="20"/>
  </r>
  <r>
    <x v="0"/>
    <x v="5"/>
    <x v="10"/>
    <x v="4"/>
    <n v="0.84549998999999998"/>
    <n v="0.84549998999999998"/>
    <n v="1.11859648677"/>
    <n v="0.74995849113000002"/>
    <n v="1"/>
    <n v="87"/>
  </r>
  <r>
    <x v="0"/>
    <x v="5"/>
    <x v="7"/>
    <x v="1"/>
    <n v="4.7905499800000007"/>
    <n v="4.8059000000000003"/>
    <n v="4.5414413810400003"/>
    <n v="4.0321501"/>
    <n v="2"/>
    <n v="62.5"/>
  </r>
  <r>
    <x v="0"/>
    <x v="5"/>
    <x v="11"/>
    <x v="1"/>
    <n v="2.71025004"/>
    <n v="2.71025004"/>
    <n v="3.25772054808"/>
    <n v="1.5854962734"/>
    <n v="2"/>
    <n v="102"/>
  </r>
  <r>
    <x v="0"/>
    <x v="6"/>
    <x v="0"/>
    <x v="1"/>
    <n v="4.8305998700000004"/>
    <n v="4.83059992"/>
    <n v="7.9366755864100007"/>
    <n v="7.9366756685600004"/>
    <n v="2"/>
    <n v="47"/>
  </r>
  <r>
    <x v="0"/>
    <x v="6"/>
    <x v="0"/>
    <x v="2"/>
    <n v="25.900799940000002"/>
    <n v="25.900799940000002"/>
    <n v="27.921062335320006"/>
    <n v="15.0224639652"/>
    <n v="1"/>
    <n v="142"/>
  </r>
  <r>
    <x v="0"/>
    <x v="6"/>
    <x v="0"/>
    <x v="4"/>
    <n v="0.63920001999999998"/>
    <n v="0.63920001999999998"/>
    <n v="0.83096002599999996"/>
    <n v="0.82584642584000001"/>
    <n v="1"/>
    <n v="50"/>
  </r>
  <r>
    <x v="0"/>
    <x v="6"/>
    <x v="1"/>
    <x v="0"/>
    <n v="52.072799750000001"/>
    <n v="24.7"/>
    <n v="31.243679849999999"/>
    <n v="106.58087923560001"/>
    <n v="2"/>
    <n v="49"/>
  </r>
  <r>
    <x v="0"/>
    <x v="6"/>
    <x v="1"/>
    <x v="1"/>
    <n v="1.1590000499999999"/>
    <n v="1.1590000499999999"/>
    <n v="1.9042370821499999"/>
    <n v="1.3815280595999999"/>
    <n v="1"/>
    <n v="91"/>
  </r>
  <r>
    <x v="0"/>
    <x v="6"/>
    <x v="1"/>
    <x v="4"/>
    <n v="0.76949999000000002"/>
    <n v="0.76949999000000002"/>
    <n v="0.60482699214000002"/>
    <n v="0.78565948979"/>
    <n v="1"/>
    <n v="60"/>
  </r>
  <r>
    <x v="0"/>
    <x v="6"/>
    <x v="2"/>
    <x v="1"/>
    <n v="7.1032000399999999"/>
    <n v="7.6532999999999998"/>
    <n v="10.988650461879999"/>
    <n v="9.4900919999999989"/>
    <n v="3"/>
    <n v="119.66666666666667"/>
  </r>
  <r>
    <x v="0"/>
    <x v="6"/>
    <x v="3"/>
    <x v="0"/>
    <n v="15.30724193"/>
    <n v="15.30724193"/>
    <n v="17.741093396869999"/>
    <n v="12.76623976962"/>
    <n v="1"/>
    <n v="66"/>
  </r>
  <r>
    <x v="0"/>
    <x v="6"/>
    <x v="4"/>
    <x v="0"/>
    <n v="28.373050329999998"/>
    <n v="28.373050329999998"/>
    <n v="36.629607976029995"/>
    <n v="18.527601865489999"/>
    <n v="4"/>
    <n v="142"/>
  </r>
  <r>
    <x v="0"/>
    <x v="6"/>
    <x v="5"/>
    <x v="0"/>
    <n v="27.569000030000002"/>
    <n v="27.569000030000002"/>
    <n v="34.433681037470002"/>
    <n v="37.383564040680007"/>
    <n v="1"/>
    <n v="53"/>
  </r>
  <r>
    <x v="0"/>
    <x v="6"/>
    <x v="5"/>
    <x v="1"/>
    <n v="2.41300004"/>
    <n v="2.41300004"/>
    <n v="2.07759303444"/>
    <n v="2.9462730488400002"/>
    <n v="1"/>
    <n v="122"/>
  </r>
  <r>
    <x v="0"/>
    <x v="6"/>
    <x v="5"/>
    <x v="2"/>
    <n v="23.229720109999999"/>
    <n v="23.229720109999999"/>
    <n v="16.446641837879998"/>
    <n v="27.225231968919996"/>
    <n v="1"/>
    <n v="75"/>
  </r>
  <r>
    <x v="0"/>
    <x v="6"/>
    <x v="5"/>
    <x v="4"/>
    <n v="1.73850002"/>
    <n v="1.73850002"/>
    <n v="1.7645775202999998"/>
    <n v="1.7506695201399998"/>
    <n v="1"/>
    <n v="20"/>
  </r>
  <r>
    <x v="0"/>
    <x v="6"/>
    <x v="9"/>
    <x v="0"/>
    <n v="29.88605038"/>
    <n v="29.88605038"/>
    <n v="36.67018381626"/>
    <n v="48.295857414080004"/>
    <n v="1"/>
    <n v="110"/>
  </r>
  <r>
    <x v="0"/>
    <x v="6"/>
    <x v="9"/>
    <x v="1"/>
    <n v="3.1064999800000002"/>
    <n v="3.1064999800000002"/>
    <n v="2.5380104836599999"/>
    <n v="4.1813489730800004"/>
    <n v="1"/>
    <n v="134"/>
  </r>
  <r>
    <x v="0"/>
    <x v="6"/>
    <x v="9"/>
    <x v="4"/>
    <n v="2.3313000399999999"/>
    <n v="2.5536000599999999"/>
    <n v="2.15412123696"/>
    <n v="2.0198976474600001"/>
    <n v="2"/>
    <n v="48.5"/>
  </r>
  <r>
    <x v="0"/>
    <x v="6"/>
    <x v="6"/>
    <x v="1"/>
    <n v="2.0734799599999998"/>
    <n v="2.0734799599999998"/>
    <n v="1.68159224756"/>
    <n v="2.8572553848799993"/>
    <n v="1"/>
    <n v="21"/>
  </r>
  <r>
    <x v="0"/>
    <x v="6"/>
    <x v="10"/>
    <x v="3"/>
    <n v="41.155054980000003"/>
    <n v="82.00560102"/>
    <n v="43.093334194380006"/>
    <n v="84.793791454680004"/>
    <n v="4"/>
    <n v="57"/>
  </r>
  <r>
    <x v="0"/>
    <x v="6"/>
    <x v="10"/>
    <x v="0"/>
    <n v="19.874000030000001"/>
    <n v="19.874000030000001"/>
    <n v="29.035914043830005"/>
    <n v="22.159510033450001"/>
    <n v="1"/>
    <n v="56"/>
  </r>
  <r>
    <x v="0"/>
    <x v="6"/>
    <x v="10"/>
    <x v="1"/>
    <n v="4.3397000199999995"/>
    <n v="4.4080000799999999"/>
    <n v="6.0104845276999992"/>
    <n v="4.5534640826399997"/>
    <n v="3"/>
    <n v="26.666666666666668"/>
  </r>
  <r>
    <x v="0"/>
    <x v="6"/>
    <x v="7"/>
    <x v="3"/>
    <n v="36.507758089999996"/>
    <n v="41.369400399999996"/>
    <n v="60.639386187489997"/>
    <n v="33.467844923599998"/>
    <n v="3"/>
    <n v="46"/>
  </r>
  <r>
    <x v="0"/>
    <x v="6"/>
    <x v="7"/>
    <x v="0"/>
    <n v="62.635329740000003"/>
    <n v="74.379059139999995"/>
    <n v="88.691626911840004"/>
    <n v="85.461538951859993"/>
    <n v="2"/>
    <n v="114"/>
  </r>
  <r>
    <x v="0"/>
    <x v="6"/>
    <x v="7"/>
    <x v="1"/>
    <n v="5.1893999600000003"/>
    <n v="5.5985999"/>
    <n v="7.37932674312"/>
    <n v="4.1877527252000002"/>
    <n v="2"/>
    <n v="34.5"/>
  </r>
  <r>
    <x v="0"/>
    <x v="6"/>
    <x v="11"/>
    <x v="1"/>
    <n v="4.0677000799999998"/>
    <n v="5.4054001200000004"/>
    <n v="2.70908825328"/>
    <n v="4.0270230894000001"/>
    <n v="2"/>
    <n v="36"/>
  </r>
  <r>
    <x v="1"/>
    <x v="1"/>
    <x v="0"/>
    <x v="5"/>
    <n v="60"/>
    <n v="60"/>
    <n v="62.52"/>
    <n v="82.86"/>
    <n v="3"/>
    <n v="145"/>
  </r>
  <r>
    <x v="1"/>
    <x v="1"/>
    <x v="1"/>
    <x v="5"/>
    <n v="30.796807000000001"/>
    <n v="30.794"/>
    <n v="51.954213409000005"/>
    <n v="28.853978000000001"/>
    <n v="4"/>
    <n v="145"/>
  </r>
  <r>
    <x v="1"/>
    <x v="1"/>
    <x v="2"/>
    <x v="5"/>
    <n v="5.77"/>
    <n v="5.77"/>
    <n v="7.645249999999999"/>
    <n v="9.7628399999999989"/>
    <n v="3"/>
    <n v="102"/>
  </r>
  <r>
    <x v="1"/>
    <x v="1"/>
    <x v="3"/>
    <x v="5"/>
    <m/>
    <m/>
    <n v="4"/>
    <n v="0"/>
    <n v="0"/>
    <m/>
  </r>
  <r>
    <x v="1"/>
    <x v="6"/>
    <x v="2"/>
    <x v="3"/>
    <n v="15.3"/>
    <n v="15.3"/>
    <n v="7.6653000000000002"/>
    <n v="18.7578"/>
    <n v="4"/>
    <n v="108"/>
  </r>
  <r>
    <x v="1"/>
    <x v="6"/>
    <x v="9"/>
    <x v="3"/>
    <n v="2"/>
    <n v="23.5"/>
    <n v="1.3520000000000001"/>
    <n v="34.451000000000001"/>
    <n v="2"/>
    <n v="98"/>
  </r>
  <r>
    <x v="2"/>
    <x v="7"/>
    <x v="1"/>
    <x v="2"/>
    <n v="61.05"/>
    <n v="161.05000000000001"/>
    <n v="71.916899999999998"/>
    <n v="57.448049999999995"/>
    <n v="1"/>
    <n v="95"/>
  </r>
  <r>
    <x v="2"/>
    <x v="7"/>
    <x v="3"/>
    <x v="3"/>
    <m/>
    <m/>
    <n v="0"/>
    <n v="20"/>
    <n v="0"/>
    <m/>
  </r>
  <r>
    <x v="2"/>
    <x v="7"/>
    <x v="4"/>
    <x v="3"/>
    <m/>
    <m/>
    <n v="5"/>
    <n v="0"/>
    <n v="0"/>
    <m/>
  </r>
  <r>
    <x v="2"/>
    <x v="7"/>
    <x v="4"/>
    <x v="6"/>
    <n v="15.10642803"/>
    <n v="19.382399880000001"/>
    <n v="19.608143582940002"/>
    <n v="25.584767841600002"/>
    <n v="4"/>
    <n v="38.25"/>
  </r>
  <r>
    <x v="2"/>
    <x v="7"/>
    <x v="5"/>
    <x v="3"/>
    <m/>
    <m/>
    <n v="5"/>
    <n v="0"/>
    <n v="0"/>
    <m/>
  </r>
  <r>
    <x v="2"/>
    <x v="7"/>
    <x v="5"/>
    <x v="1"/>
    <n v="7.7549999999999999"/>
    <n v="10.26479986"/>
    <n v="11.919435"/>
    <n v="5.8509359201999995"/>
    <n v="2"/>
    <n v="50.5"/>
  </r>
  <r>
    <x v="2"/>
    <x v="7"/>
    <x v="5"/>
    <x v="6"/>
    <n v="6.0100000800000002"/>
    <n v="6.0100000800000002"/>
    <n v="9.7482201297600017"/>
    <n v="3.6480700485600002"/>
    <n v="1"/>
    <n v="151"/>
  </r>
  <r>
    <x v="2"/>
    <x v="7"/>
    <x v="8"/>
    <x v="3"/>
    <n v="5"/>
    <n v="12.4"/>
    <n v="5"/>
    <n v="0"/>
    <n v="1"/>
    <m/>
  </r>
  <r>
    <x v="2"/>
    <x v="7"/>
    <x v="9"/>
    <x v="3"/>
    <m/>
    <m/>
    <n v="5"/>
    <n v="0"/>
    <n v="0"/>
    <m/>
  </r>
  <r>
    <x v="2"/>
    <x v="7"/>
    <x v="7"/>
    <x v="1"/>
    <n v="5.0000000399999998"/>
    <n v="5.0000000399999998"/>
    <n v="4.3400000347200001"/>
    <n v="8.4900000679199987"/>
    <n v="1"/>
    <n v="11"/>
  </r>
  <r>
    <x v="2"/>
    <x v="7"/>
    <x v="11"/>
    <x v="1"/>
    <n v="9.7659999099999997"/>
    <n v="9.7659999200000005"/>
    <n v="14.18999786923"/>
    <n v="11.15277190864"/>
    <n v="2"/>
    <n v="28"/>
  </r>
  <r>
    <x v="2"/>
    <x v="7"/>
    <x v="11"/>
    <x v="6"/>
    <n v="6.5000000899999995"/>
    <n v="6.5000000899999995"/>
    <n v="8.2615001143899995"/>
    <n v="5.19350007191"/>
    <n v="1"/>
    <n v="84"/>
  </r>
  <r>
    <x v="2"/>
    <x v="8"/>
    <x v="0"/>
    <x v="0"/>
    <n v="33.887209749999997"/>
    <n v="33.887209749999997"/>
    <n v="28.499143399749997"/>
    <n v="68.905789916749995"/>
    <n v="3"/>
    <n v="140"/>
  </r>
  <r>
    <x v="2"/>
    <x v="8"/>
    <x v="0"/>
    <x v="1"/>
    <n v="9.1080450600000002"/>
    <n v="9.2338901399999997"/>
    <n v="11.685621811979999"/>
    <n v="13.19522901006"/>
    <n v="2"/>
    <n v="103.5"/>
  </r>
  <r>
    <x v="2"/>
    <x v="8"/>
    <x v="0"/>
    <x v="2"/>
    <n v="65.995154749999998"/>
    <n v="165.99515475000001"/>
    <n v="80.514088794999992"/>
    <n v="69.492897951749995"/>
    <n v="1"/>
    <n v="150"/>
  </r>
  <r>
    <x v="2"/>
    <x v="8"/>
    <x v="1"/>
    <x v="1"/>
    <n v="5.19920004"/>
    <n v="5.19920004"/>
    <n v="6.5301952502400002"/>
    <n v="8.8074448677599992"/>
    <n v="3"/>
    <n v="148"/>
  </r>
  <r>
    <x v="2"/>
    <x v="8"/>
    <x v="2"/>
    <x v="2"/>
    <n v="60.485149399999997"/>
    <n v="60.485149399999997"/>
    <n v="65.323961351999998"/>
    <n v="97.623031131600001"/>
    <n v="1"/>
    <n v="64"/>
  </r>
  <r>
    <x v="2"/>
    <x v="8"/>
    <x v="2"/>
    <x v="4"/>
    <n v="1.81"/>
    <n v="1.81"/>
    <n v="2.9521100000000002"/>
    <n v="1.98919"/>
    <n v="1"/>
    <n v="52"/>
  </r>
  <r>
    <x v="2"/>
    <x v="8"/>
    <x v="4"/>
    <x v="1"/>
    <n v="19.910499999999999"/>
    <n v="21.439999760000003"/>
    <n v="26.142486499999997"/>
    <n v="30.144639662560003"/>
    <n v="4"/>
    <n v="59.25"/>
  </r>
  <r>
    <x v="2"/>
    <x v="8"/>
    <x v="4"/>
    <x v="2"/>
    <n v="131.53215"/>
    <n v="135.80099936000002"/>
    <n v="65.766075000000001"/>
    <n v="130.09735738688002"/>
    <n v="2"/>
    <n v="79"/>
  </r>
  <r>
    <x v="2"/>
    <x v="8"/>
    <x v="5"/>
    <x v="1"/>
    <n v="15.038425089999999"/>
    <n v="16.839036059999998"/>
    <n v="21.850831655769998"/>
    <n v="13.050252946499999"/>
    <n v="22"/>
    <n v="153.04545454545453"/>
  </r>
  <r>
    <x v="2"/>
    <x v="8"/>
    <x v="8"/>
    <x v="3"/>
    <n v="10.4"/>
    <n v="12.4"/>
    <n v="0"/>
    <n v="12"/>
    <n v="1"/>
    <m/>
  </r>
  <r>
    <x v="2"/>
    <x v="8"/>
    <x v="6"/>
    <x v="3"/>
    <m/>
    <m/>
    <n v="6"/>
    <n v="0"/>
    <n v="0"/>
    <m/>
  </r>
  <r>
    <x v="2"/>
    <x v="8"/>
    <x v="6"/>
    <x v="1"/>
    <n v="5.3"/>
    <n v="5.2999999400000002"/>
    <n v="7.7485999999999997"/>
    <n v="3.2594999631000001"/>
    <n v="1"/>
    <n v="146"/>
  </r>
  <r>
    <x v="2"/>
    <x v="8"/>
    <x v="10"/>
    <x v="3"/>
    <m/>
    <m/>
    <n v="6"/>
    <n v="0"/>
    <n v="0"/>
    <m/>
  </r>
  <r>
    <x v="2"/>
    <x v="8"/>
    <x v="10"/>
    <x v="0"/>
    <n v="37.049999820000004"/>
    <n v="37.049999820000004"/>
    <n v="48.276149765460005"/>
    <n v="37.272299818920004"/>
    <n v="1"/>
    <n v="138"/>
  </r>
  <r>
    <x v="2"/>
    <x v="8"/>
    <x v="7"/>
    <x v="1"/>
    <n v="1.4955670000000001"/>
    <n v="5.5391360199999999"/>
    <n v="1.5389384429999999"/>
    <n v="3.2348554356799997"/>
    <n v="1"/>
    <n v="97"/>
  </r>
  <r>
    <x v="2"/>
    <x v="8"/>
    <x v="11"/>
    <x v="6"/>
    <n v="2"/>
    <n v="5.8899999699999999"/>
    <n v="3.266"/>
    <n v="4.8415799753399993"/>
    <n v="2"/>
    <n v="95"/>
  </r>
  <r>
    <x v="2"/>
    <x v="9"/>
    <x v="0"/>
    <x v="3"/>
    <n v="44.105589189999996"/>
    <n v="44.105589189999996"/>
    <n v="74.362023374339998"/>
    <n v="69.422197385060002"/>
    <n v="3"/>
    <n v="71"/>
  </r>
  <r>
    <x v="2"/>
    <x v="9"/>
    <x v="0"/>
    <x v="0"/>
    <n v="33.878189899999995"/>
    <n v="33.878189899999995"/>
    <n v="40.72158425979999"/>
    <n v="38.011329067799998"/>
    <n v="5"/>
    <n v="34"/>
  </r>
  <r>
    <x v="2"/>
    <x v="9"/>
    <x v="0"/>
    <x v="1"/>
    <n v="0.86805009000000011"/>
    <n v="8.8077000000000005"/>
    <n v="0.88020279126000012"/>
    <n v="8.2528149000000006"/>
    <n v="2"/>
    <n v="92"/>
  </r>
  <r>
    <x v="2"/>
    <x v="9"/>
    <x v="1"/>
    <x v="1"/>
    <n v="4.7235999299999998"/>
    <n v="4.7235999699999995"/>
    <n v="3.4009919495999998"/>
    <n v="4.9078203688299995"/>
    <n v="2"/>
    <n v="49"/>
  </r>
  <r>
    <x v="2"/>
    <x v="9"/>
    <x v="1"/>
    <x v="4"/>
    <n v="2.2699999700000002"/>
    <n v="2.2699999700000002"/>
    <n v="1.6207799785800001"/>
    <n v="23.820409949510001"/>
    <n v="1"/>
    <n v="85"/>
  </r>
  <r>
    <x v="2"/>
    <x v="9"/>
    <x v="2"/>
    <x v="2"/>
    <n v="84.599560290000014"/>
    <n v="184.59956029"/>
    <n v="111.58682002251001"/>
    <n v="190.85992775145999"/>
    <n v="1"/>
    <n v="114"/>
  </r>
  <r>
    <x v="2"/>
    <x v="9"/>
    <x v="3"/>
    <x v="2"/>
    <m/>
    <m/>
    <n v="0"/>
    <n v="30"/>
    <n v="0"/>
    <m/>
  </r>
  <r>
    <x v="2"/>
    <x v="9"/>
    <x v="4"/>
    <x v="2"/>
    <m/>
    <m/>
    <n v="30"/>
    <n v="40"/>
    <n v="0"/>
    <m/>
  </r>
  <r>
    <x v="2"/>
    <x v="9"/>
    <x v="5"/>
    <x v="2"/>
    <n v="74.800000519999998"/>
    <n v="279.66000000000003"/>
    <n v="121.69960084604"/>
    <n v="99.858000694200001"/>
    <n v="1"/>
    <n v="131"/>
  </r>
  <r>
    <x v="2"/>
    <x v="9"/>
    <x v="6"/>
    <x v="1"/>
    <n v="9.2680000300000014"/>
    <n v="9.2680000800000002"/>
    <n v="7.7109760249600008"/>
    <n v="10.3801600896"/>
    <n v="2"/>
    <n v="23"/>
  </r>
  <r>
    <x v="2"/>
    <x v="9"/>
    <x v="10"/>
    <x v="4"/>
    <n v="4.5239999800000001"/>
    <n v="4.5239999800000001"/>
    <n v="3.99469198234"/>
    <n v="5.7635759745200001"/>
    <n v="2"/>
    <n v="56"/>
  </r>
  <r>
    <x v="2"/>
    <x v="9"/>
    <x v="7"/>
    <x v="0"/>
    <n v="36.798999930000001"/>
    <n v="156.79899993000001"/>
    <n v="21.26982195954"/>
    <n v="50.267433904380006"/>
    <n v="1"/>
    <n v="22"/>
  </r>
  <r>
    <x v="2"/>
    <x v="9"/>
    <x v="7"/>
    <x v="1"/>
    <n v="14.494800049999997"/>
    <n v="14.494800179999999"/>
    <n v="9.7839900337499977"/>
    <n v="22.829310283499996"/>
    <n v="3"/>
    <n v="94.333333333333329"/>
  </r>
  <r>
    <x v="2"/>
    <x v="9"/>
    <x v="11"/>
    <x v="1"/>
    <n v="10.772399910000001"/>
    <n v="11.46799992"/>
    <n v="6.7327499437500009"/>
    <n v="10.160647929120001"/>
    <n v="2"/>
    <n v="89"/>
  </r>
  <r>
    <x v="2"/>
    <x v="9"/>
    <x v="11"/>
    <x v="6"/>
    <n v="5"/>
    <n v="6.0857999400000002"/>
    <n v="2.75"/>
    <n v="4.9173263515200007"/>
    <n v="1"/>
    <n v="82"/>
  </r>
  <r>
    <x v="3"/>
    <x v="10"/>
    <x v="5"/>
    <x v="1"/>
    <n v="10.199999999999999"/>
    <n v="10.200000080000001"/>
    <n v="6.4361999999999995"/>
    <n v="62.3"/>
    <n v="2"/>
    <n v="76"/>
  </r>
  <r>
    <x v="3"/>
    <x v="10"/>
    <x v="5"/>
    <x v="2"/>
    <n v="107.26620038"/>
    <n v="207.26620037999999"/>
    <n v="106.08627217582"/>
    <n v="114.13123720432"/>
    <n v="1"/>
    <n v="125"/>
  </r>
  <r>
    <x v="3"/>
    <x v="10"/>
    <x v="6"/>
    <x v="1"/>
    <n v="5.1585000000000001"/>
    <n v="50.158499999999997"/>
    <n v="5.7620445"/>
    <n v="5.4731684999999999"/>
    <n v="1"/>
    <n v="21"/>
  </r>
  <r>
    <x v="3"/>
    <x v="11"/>
    <x v="0"/>
    <x v="1"/>
    <n v="9.8237000799999983"/>
    <n v="9.8237001199999998"/>
    <n v="11.994737797679999"/>
    <n v="13.173581860919999"/>
    <n v="2"/>
    <n v="61"/>
  </r>
  <r>
    <x v="3"/>
    <x v="11"/>
    <x v="1"/>
    <x v="1"/>
    <m/>
    <n v="11.2"/>
    <n v="3"/>
    <n v="5"/>
    <n v="4"/>
    <m/>
  </r>
  <r>
    <x v="3"/>
    <x v="11"/>
    <x v="2"/>
    <x v="1"/>
    <n v="10.79149999"/>
    <n v="10.791500060000001"/>
    <n v="9.6368094910700002"/>
    <n v="11.546905064200001"/>
    <n v="2"/>
    <n v="112.5"/>
  </r>
  <r>
    <x v="3"/>
    <x v="11"/>
    <x v="2"/>
    <x v="6"/>
    <n v="5.8"/>
    <n v="15.3"/>
    <n v="9.5815999999999999"/>
    <n v="13.831200000000001"/>
    <n v="3"/>
    <n v="141"/>
  </r>
  <r>
    <x v="3"/>
    <x v="11"/>
    <x v="3"/>
    <x v="1"/>
    <m/>
    <m/>
    <n v="2"/>
    <n v="0"/>
    <n v="0"/>
    <m/>
  </r>
  <r>
    <x v="3"/>
    <x v="11"/>
    <x v="7"/>
    <x v="1"/>
    <n v="5.08"/>
    <n v="50.080000040000002"/>
    <n v="4.4196"/>
    <n v="5.1460400405199991"/>
    <n v="1"/>
    <n v="59"/>
  </r>
  <r>
    <x v="3"/>
    <x v="11"/>
    <x v="11"/>
    <x v="1"/>
    <n v="15.5"/>
    <n v="32"/>
    <n v="23.451499999999999"/>
    <n v="37.728000000000002"/>
    <n v="3"/>
    <n v="9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2A8831-0B01-49C2-AA71-A55AE1912FBC}" name="Сводная таблица6" cacheId="0" applyNumberFormats="0" applyBorderFormats="0" applyFontFormats="0" applyPatternFormats="0" applyAlignmentFormats="0" applyWidthHeightFormats="1" dataCaption="Значения" showError="1" updatedVersion="8" minRefreshableVersion="3" itemPrintTitles="1" createdVersion="8" indent="0" outline="1" outlineData="1" multipleFieldFilters="0" chartFormat="1">
  <location ref="L20:P33" firstHeaderRow="0" firstDataRow="1" firstDataCol="1"/>
  <pivotFields count="14"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/>
    <pivotField showAll="0"/>
    <pivotField showAll="0"/>
    <pivotField dataField="1" numFmtId="164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Продажи факт, млн" fld="5" baseField="0" baseItem="0"/>
    <dataField name=" вып. плана продаж" fld="12" baseField="0" baseItem="0" numFmtId="9"/>
    <dataField name=" Срок сделки, дней" fld="9" subtotal="average" baseField="1" baseItem="1"/>
    <dataField name=" Число сделок, факт" fld="8" baseField="0" baseItem="0"/>
  </dataFields>
  <formats count="9">
    <format dxfId="1278">
      <pivotArea outline="0" collapsedLevelsAreSubtotals="1" fieldPosition="0"/>
    </format>
    <format dxfId="12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81">
      <pivotArea field="0" type="button" dataOnly="0" labelOnly="1" outline="0"/>
    </format>
    <format dxfId="1282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83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84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85">
      <pivotArea field="1" type="button" dataOnly="0" labelOnly="1" outline="0" axis="axisRow" fieldPosition="0"/>
    </format>
    <format dxfId="1286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569654-ACF2-4FC8-979B-DE0E26C6CCA5}" name="Сводная таблица7" cacheId="0" dataOnRows="1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3">
  <location ref="G3:H9" firstHeaderRow="1" firstDataRow="1" firstDataCol="1"/>
  <pivotFields count="14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dataField="1" showAll="0"/>
    <pivotField dataField="1" showAll="0"/>
    <pivotField showAll="0"/>
    <pivotField showAll="0"/>
    <pivotField dataField="1" numFmtId="16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ataField="1" dragToRow="0" dragToCol="0" dragToPage="0" showAll="0" defaultSubtotal="0"/>
    <pivotField dataField="1" dragToRow="0" dragToCol="0" dragToPage="0" showAll="0" defaultSubtotal="0"/>
  </pivotFields>
  <rowFields count="1">
    <field x="-2"/>
  </rowFields>
  <rowItems count="6">
    <i>
      <x/>
    </i>
    <i i="1">
      <x v="1"/>
    </i>
    <i i="2">
      <x v="2"/>
    </i>
    <i i="3">
      <x v="3"/>
    </i>
    <i i="4">
      <x v="4"/>
    </i>
    <i i="5">
      <x v="5"/>
    </i>
  </rowItems>
  <colItems count="1">
    <i/>
  </colItems>
  <dataFields count="6">
    <dataField name=" Продажи факт, млн" fld="5" baseField="0" baseItem="0"/>
    <dataField name=" вып. плана продаж" fld="12" baseField="0" baseItem="0"/>
    <dataField name=" Оплаты факт млн" fld="4" baseField="0" baseItem="0"/>
    <dataField name=" вып. плана оплат" fld="13" baseField="0" baseItem="0"/>
    <dataField name="Ср. Продажи факт, млн" fld="5" subtotal="average" baseField="9" baseItem="0"/>
    <dataField name="Сумма по полю Число сделок, факт" fld="8" baseField="0" baseItem="0"/>
  </dataFields>
  <formats count="7">
    <format dxfId="1287">
      <pivotArea outline="0" collapsedLevelsAreSubtotals="1" fieldPosition="0"/>
    </format>
    <format dxfId="128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8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90">
      <pivotArea field="0" type="button" dataOnly="0" labelOnly="1" outline="0"/>
    </format>
    <format dxfId="1291">
      <pivotArea collapsedLevelsAreSubtotals="1" fieldPosition="0">
        <references count="1">
          <reference field="4294967294" count="1">
            <x v="1"/>
          </reference>
        </references>
      </pivotArea>
    </format>
    <format dxfId="1292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93">
      <pivotArea collapsedLevelsAreSubtotals="1" fieldPosition="0">
        <references count="1">
          <reference field="4294967294" count="1">
            <x v="3"/>
          </reference>
        </references>
      </pivotArea>
    </format>
  </format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E193915-94E0-4D40-8E68-40034CB9C094}" name="Сводная таблица4" cacheId="0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1">
  <location ref="A46:E59" firstHeaderRow="0" firstDataRow="1" firstDataCol="1"/>
  <pivotFields count="14">
    <pivotField showAll="0">
      <items count="5">
        <item x="0"/>
        <item x="1"/>
        <item x="2"/>
        <item x="3"/>
        <item t="default"/>
      </items>
    </pivotField>
    <pivotField axis="axisRow"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/>
    <pivotField showAll="0"/>
    <pivotField showAll="0"/>
    <pivotField dataField="1" numFmtId="164" showAll="0"/>
    <pivotField dataField="1"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  <pivotField dataField="1" dragToRow="0" dragToCol="0" dragToPage="0" showAll="0" defaultSubtotal="0"/>
    <pivotField dragToRow="0" dragToCol="0" dragToPage="0" showAll="0" defaultSubtotal="0"/>
  </pivotFields>
  <rowFields count="1">
    <field x="1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 Продажи факт, млн" fld="5" baseField="0" baseItem="0"/>
    <dataField name=" вып. плана продаж" fld="12" baseField="0" baseItem="0" numFmtId="9"/>
    <dataField name=" Срок сделки, дней" fld="9" subtotal="average" baseField="1" baseItem="1"/>
    <dataField name=" Число сделок, факт" fld="8" baseField="0" baseItem="0"/>
  </dataFields>
  <formats count="9">
    <format dxfId="1264">
      <pivotArea outline="0" collapsedLevelsAreSubtotals="1" fieldPosition="0"/>
    </format>
    <format dxfId="126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6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67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68">
      <pivotArea field="0" type="button" dataOnly="0" labelOnly="1" outline="0"/>
    </format>
    <format dxfId="1269">
      <pivotArea outline="0" collapsedLevelsAreSubtotals="1" fieldPosition="0">
        <references count="1">
          <reference field="4294967294" count="1" selected="0">
            <x v="1"/>
          </reference>
        </references>
      </pivotArea>
    </format>
    <format dxfId="1270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71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  <format dxfId="1272">
      <pivotArea dataOnly="0" labelOnly="1" outline="0" fieldPosition="0">
        <references count="1">
          <reference field="4294967294" count="3">
            <x v="1"/>
            <x v="2"/>
            <x v="3"/>
          </reference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EDC49DC-0F9F-407D-952D-5F9A24E917FA}" name="Сводная таблица3" cacheId="0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3">
  <location ref="A31:C39" firstHeaderRow="0" firstDataRow="1" firstDataCol="1"/>
  <pivotFields count="14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Row" showAll="0">
      <items count="8">
        <item x="3"/>
        <item x="0"/>
        <item x="5"/>
        <item x="1"/>
        <item x="6"/>
        <item x="2"/>
        <item x="4"/>
        <item t="default"/>
      </items>
    </pivotField>
    <pivotField dataField="1" showAll="0"/>
    <pivotField dataField="1" showAll="0"/>
    <pivotField showAll="0"/>
    <pivotField showAll="0"/>
    <pivotField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">
        <item sd="0" x="0"/>
        <item x="1"/>
        <item x="2"/>
        <item sd="0"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3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факт, млн" fld="5" baseField="0" baseItem="0"/>
    <dataField name=" Оплаты факт млн" fld="4" baseField="0" baseItem="0"/>
  </dataFields>
  <formats count="5">
    <format dxfId="1273">
      <pivotArea outline="0" collapsedLevelsAreSubtotals="1" fieldPosition="0"/>
    </format>
    <format dxfId="127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75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76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277">
      <pivotArea field="0" type="button" dataOnly="0" labelOnly="1" outline="0"/>
    </format>
  </formats>
  <chartFormats count="4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2">
          <reference field="4294967294" count="1" selected="0">
            <x v="1"/>
          </reference>
          <reference field="3" count="1" selected="0">
            <x v="6"/>
          </reference>
        </references>
      </pivotArea>
    </chartFormat>
    <chartFormat chart="2" format="7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88A757A-62A1-4CA9-9206-5A3727743CA3}" name="Сводная таблица2" cacheId="0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3">
  <location ref="A12:C27" firstHeaderRow="0" firstDataRow="1" firstDataCol="1"/>
  <pivotFields count="14">
    <pivotField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dataField="1" showAll="0"/>
    <pivotField dataField="1" showAll="0"/>
    <pivotField showAll="0"/>
    <pivotField showAll="0"/>
    <pivotField numFmtId="164" showAll="0"/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Row" showAll="0">
      <items count="5">
        <item sd="0" x="0"/>
        <item x="1"/>
        <item x="2"/>
        <item sd="0"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2">
    <field x="11"/>
    <field x="2"/>
  </rowFields>
  <rowItems count="15">
    <i>
      <x v="1"/>
    </i>
    <i r="1">
      <x v="10"/>
    </i>
    <i r="1">
      <x v="11"/>
    </i>
    <i r="1">
      <x v="12"/>
    </i>
    <i>
      <x v="2"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факт, млн" fld="5" baseField="0" baseItem="0"/>
    <dataField name=" Оплаты факт млн" fld="4" baseField="0" baseItem="0"/>
  </dataFields>
  <formats count="5">
    <format dxfId="1781">
      <pivotArea outline="0" collapsedLevelsAreSubtotals="1" fieldPosition="0"/>
    </format>
    <format dxfId="1780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79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78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777">
      <pivotArea field="0" type="button" dataOnly="0" labelOnly="1" outline="0"/>
    </format>
  </formats>
  <chartFormats count="6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6">
      <pivotArea type="data" outline="0" fieldPosition="0">
        <references count="3">
          <reference field="4294967294" count="1" selected="0">
            <x v="1"/>
          </reference>
          <reference field="2" count="1" selected="0">
            <x v="9"/>
          </reference>
          <reference field="11" count="1" selected="0">
            <x v="2"/>
          </reference>
        </references>
      </pivotArea>
    </chartFormat>
    <chartFormat chart="2" format="7">
      <pivotArea type="data" outline="0" fieldPosition="0">
        <references count="3">
          <reference field="4294967294" count="1" selected="0">
            <x v="1"/>
          </reference>
          <reference field="2" count="1" selected="0">
            <x v="4"/>
          </reference>
          <reference field="11" count="1" selected="0">
            <x v="2"/>
          </reference>
        </references>
      </pivotArea>
    </chartFormat>
    <chartFormat chart="2" format="8">
      <pivotArea type="data" outline="0" fieldPosition="0">
        <references count="3">
          <reference field="4294967294" count="1" selected="0">
            <x v="1"/>
          </reference>
          <reference field="2" count="1" selected="0">
            <x v="5"/>
          </reference>
          <reference field="11" count="1" selected="0">
            <x v="2"/>
          </reference>
        </references>
      </pivotArea>
    </chartFormat>
    <chartFormat chart="2" format="9">
      <pivotArea type="data" outline="0" fieldPosition="0">
        <references count="3">
          <reference field="4294967294" count="1" selected="0">
            <x v="1"/>
          </reference>
          <reference field="2" count="1" selected="0">
            <x v="1"/>
          </reference>
          <reference field="11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CA3ED1E-C5F9-4DFE-BB2A-1263AED26E20}" name="Сводная таблица1" cacheId="0" applyNumberFormats="0" applyBorderFormats="0" applyFontFormats="0" applyPatternFormats="0" applyAlignmentFormats="0" applyWidthHeightFormats="1" dataCaption="Значения" updatedVersion="8" minRefreshableVersion="3" itemPrintTitles="1" createdVersion="8" indent="0" outline="1" outlineData="1" multipleFieldFilters="0" chartFormat="3">
  <location ref="A3:C8" firstHeaderRow="0" firstDataRow="1" firstDataCol="1"/>
  <pivotFields count="14">
    <pivotField axis="axisRow" showAll="0">
      <items count="5">
        <item x="0"/>
        <item x="1"/>
        <item x="2"/>
        <item x="3"/>
        <item t="default"/>
      </items>
    </pivotField>
    <pivotField showAll="0">
      <items count="13">
        <item x="7"/>
        <item x="0"/>
        <item x="8"/>
        <item x="1"/>
        <item x="2"/>
        <item x="10"/>
        <item x="3"/>
        <item x="4"/>
        <item x="11"/>
        <item x="5"/>
        <item x="9"/>
        <item x="6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8">
        <item x="3"/>
        <item x="0"/>
        <item x="5"/>
        <item x="1"/>
        <item x="6"/>
        <item x="2"/>
        <item x="4"/>
        <item t="default"/>
      </items>
    </pivotField>
    <pivotField showAll="0"/>
    <pivotField dataField="1" showAll="0"/>
    <pivotField showAll="0"/>
    <pivotField dataField="1" showAll="0"/>
    <pivotField numFmtId="164" showAll="0"/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">
        <item x="0"/>
        <item x="1"/>
        <item x="2"/>
        <item x="3"/>
        <item t="default"/>
      </items>
    </pivotField>
    <pivotField dragToRow="0" dragToCol="0" dragToPage="0" showAll="0" defaultSubtotal="0"/>
    <pivotField dragToRow="0" dragToCol="0" dragToPage="0" showAll="0" defaultSubtotal="0"/>
  </pivotFields>
  <rowFields count="1">
    <field x="0"/>
  </rowFields>
  <rowItems count="5">
    <i>
      <x/>
    </i>
    <i>
      <x v="1"/>
    </i>
    <i>
      <x v="2"/>
    </i>
    <i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 Продажи факт, млн" fld="5" baseField="0" baseItem="0"/>
    <dataField name=" Продажи план млн" fld="7" baseField="0" baseItem="0"/>
  </dataFields>
  <formats count="5">
    <format dxfId="1294">
      <pivotArea outline="0" collapsedLevelsAreSubtotals="1" fieldPosition="0"/>
    </format>
    <format dxfId="1295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96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97">
      <pivotArea dataOnly="0" labelOnly="1" outline="0" fieldPosition="0">
        <references count="1">
          <reference field="4294967294" count="2">
            <x v="0"/>
            <x v="1"/>
          </reference>
        </references>
      </pivotArea>
    </format>
    <format dxfId="1298">
      <pivotArea field="0" type="button" dataOnly="0" labelOnly="1" outline="0" axis="axisRow" fieldPosition="0"/>
    </format>
  </formats>
  <chartFormats count="2">
    <chartFormat chart="2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5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роекты" xr10:uid="{2C0DB803-E0BE-41B9-BA81-7E5F2FF645E2}" sourceName="Проекты">
  <pivotTables>
    <pivotTable tabId="2" name="Сводная таблица1"/>
    <pivotTable tabId="2" name="Сводная таблица7"/>
    <pivotTable tabId="3" name="Сводная таблица6"/>
    <pivotTable tabId="2" name="Сводная таблица2"/>
    <pivotTable tabId="2" name="Сводная таблица3"/>
    <pivotTable tabId="2" name="Сводная таблица4"/>
  </pivotTables>
  <data>
    <tabular pivotCacheId="2140711084">
      <items count="4">
        <i x="0" s="1"/>
        <i x="1" s="1"/>
        <i x="2" s="1"/>
        <i x="3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Менеджеры" xr10:uid="{07AB3ECC-A95A-4BC0-8057-BC3F8B0C45D0}" sourceName="Менеджеры">
  <pivotTables>
    <pivotTable tabId="2" name="Сводная таблица1"/>
    <pivotTable tabId="2" name="Сводная таблица2"/>
    <pivotTable tabId="2" name="Сводная таблица3"/>
    <pivotTable tabId="2" name="Сводная таблица4"/>
    <pivotTable tabId="2" name="Сводная таблица7"/>
  </pivotTables>
  <data>
    <tabular pivotCacheId="2140711084">
      <items count="12">
        <i x="7" s="1"/>
        <i x="0" s="1"/>
        <i x="8" s="1"/>
        <i x="1" s="1"/>
        <i x="2" s="1"/>
        <i x="10" s="1"/>
        <i x="3" s="1"/>
        <i x="4" s="1"/>
        <i x="11" s="1"/>
        <i x="5" s="1"/>
        <i x="9" s="1"/>
        <i x="6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Период" xr10:uid="{3ED9DF65-6B67-4AEC-BAA0-46714E6D1198}" sourceName="Период">
  <pivotTables>
    <pivotTable tabId="2" name="Сводная таблица1"/>
    <pivotTable tabId="2" name="Сводная таблица7"/>
    <pivotTable tabId="3" name="Сводная таблица6"/>
    <pivotTable tabId="2" name="Сводная таблица2"/>
    <pivotTable tabId="2" name="Сводная таблица3"/>
    <pivotTable tabId="2" name="Сводная таблица4"/>
  </pivotTables>
  <data>
    <tabular pivotCacheId="2140711084">
      <items count="14"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0" s="1" nd="1"/>
        <i x="1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4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Вид_продукта" xr10:uid="{6ABFE8C4-A99D-4E7F-BAAC-9570DF2D435A}" sourceName="Вид продукта">
  <pivotTables>
    <pivotTable tabId="2" name="Сводная таблица1"/>
    <pivotTable tabId="2" name="Сводная таблица7"/>
    <pivotTable tabId="3" name="Сводная таблица6"/>
    <pivotTable tabId="2" name="Сводная таблица4"/>
    <pivotTable tabId="2" name="Сводная таблица2"/>
  </pivotTables>
  <data>
    <tabular pivotCacheId="2140711084">
      <items count="7">
        <i x="3" s="1"/>
        <i x="0" s="1"/>
        <i x="5" s="1"/>
        <i x="1" s="1"/>
        <i x="6" s="1"/>
        <i x="2" s="1"/>
        <i x="4" s="1"/>
      </items>
    </tabular>
  </data>
</slicerCacheDefinition>
</file>

<file path=xl/slicerCaches/slicerCache5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Кварталы" xr10:uid="{D3D9E084-B210-41C7-BA3C-E9BEED84D5B6}" sourceName="Кварталы">
  <pivotTables>
    <pivotTable tabId="2" name="Сводная таблица1"/>
    <pivotTable tabId="2" name="Сводная таблица7"/>
    <pivotTable tabId="3" name="Сводная таблица6"/>
    <pivotTable tabId="2" name="Сводная таблица2"/>
    <pivotTable tabId="2" name="Сводная таблица3"/>
    <pivotTable tabId="2" name="Сводная таблица4"/>
  </pivotTables>
  <data>
    <tabular pivotCacheId="2140711084">
      <items count="6">
        <i x="1" s="1"/>
        <i x="2" s="1"/>
        <i x="3" s="1"/>
        <i x="4" s="1"/>
        <i x="0" s="1" nd="1"/>
        <i x="5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Caches/slicerCache6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Срез_Годы" xr10:uid="{47E0513E-B458-4AEB-B1F7-95C43857AE4E}" sourceName="Годы">
  <pivotTables>
    <pivotTable tabId="2" name="Сводная таблица1"/>
    <pivotTable tabId="2" name="Сводная таблица7"/>
    <pivotTable tabId="3" name="Сводная таблица6"/>
    <pivotTable tabId="2" name="Сводная таблица2"/>
    <pivotTable tabId="2" name="Сводная таблица3"/>
    <pivotTable tabId="2" name="Сводная таблица4"/>
  </pivotTables>
  <data>
    <tabular pivotCacheId="2140711084">
      <items count="4">
        <i x="1" s="1"/>
        <i x="2" s="1"/>
        <i x="0" s="1" nd="1"/>
        <i x="3" s="1" nd="1"/>
      </items>
    </tabular>
  </data>
  <extLst>
    <x:ext xmlns:x15="http://schemas.microsoft.com/office/spreadsheetml/2010/11/main" uri="{470722E0-AACD-4C17-9CDC-17EF765DBC7E}">
      <x15:slicerCacheHideItemsWithNoData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Проекты" xr10:uid="{31EC6026-B857-4FE4-BA3C-3F6028A0B446}" cache="Срез_Проекты" caption="Проекты" columnCount="2" rowHeight="216000"/>
  <slicer name="Менеджеры" xr10:uid="{436F206E-CDD7-4FFB-A481-F6222C95B782}" cache="Срез_Менеджеры" caption="Менеджеры" columnCount="2" rowHeight="241300"/>
  <slicer name="Период" xr10:uid="{08AC2689-6B03-43C5-BC36-DD891D8B6112}" cache="Срез_Период" caption="Период" columnCount="3" rowHeight="241300"/>
  <slicer name="Вид продукта" xr10:uid="{EE17B2A3-AD90-40CF-A932-D47C2B75EC5B}" cache="Срез_Вид_продукта" caption="Вид продукта" rowHeight="241300"/>
  <slicer name="Кварталы" xr10:uid="{9D44F3F1-9ACE-4F3A-B3CE-56403EADE33E}" cache="Срез_Кварталы" caption="Кварталы" columnCount="2" rowHeight="241300"/>
  <slicer name="Годы" xr10:uid="{5AA142FD-D5A6-401D-B2EB-609D180CD315}" cache="Срез_Годы" caption="Годы" columnCount="2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49A82B9-A044-421B-9A91-DD0A89587FEF}" name="Таблица1" displayName="Таблица1" ref="A1:J166" totalsRowShown="0" headerRowDxfId="1776" dataDxfId="1775" headerRowCellStyle="Финансовый" dataCellStyle="Финансовый">
  <autoFilter ref="A1:J166" xr:uid="{849A82B9-A044-421B-9A91-DD0A89587FEF}"/>
  <tableColumns count="10">
    <tableColumn id="1" xr3:uid="{FF810244-F013-490B-920D-77273E4FFE9F}" name="Проекты"/>
    <tableColumn id="2" xr3:uid="{89CA9BCB-4803-4EBD-8592-A7A930A85FDC}" name="Менеджеры"/>
    <tableColumn id="3" xr3:uid="{2DD08A8C-92E9-4B86-AD80-418F4D178730}" name="Период" dataDxfId="1774" dataCellStyle="Финансовый"/>
    <tableColumn id="4" xr3:uid="{CC0A7D28-0A8F-44D5-AEDA-9C2F4D50DA01}" name="Вид продукта"/>
    <tableColumn id="5" xr3:uid="{C9860F04-C162-4935-B1B6-7A8FFE18DC77}" name="Оплаты факт млн" dataDxfId="1773" dataCellStyle="Финансовый"/>
    <tableColumn id="6" xr3:uid="{E9F5A553-5699-4CAA-8756-D5B5B8B484CA}" name="Продажи факт, млн" dataDxfId="1772" dataCellStyle="Финансовый"/>
    <tableColumn id="7" xr3:uid="{B56D07B7-5524-4A1C-BDF9-B7487C907FE7}" name="Оплаты план млн" dataDxfId="1771" dataCellStyle="Финансовый"/>
    <tableColumn id="8" xr3:uid="{C5F319ED-AB63-4BFD-A006-CC14C90BA3B4}" name="Продажи план млн" dataDxfId="1770" dataCellStyle="Финансовый"/>
    <tableColumn id="9" xr3:uid="{546CBB67-78F4-48EB-ACC0-BE58080EE68F}" name="Число сделок, факт" dataDxfId="1769" dataCellStyle="Финансовый"/>
    <tableColumn id="10" xr3:uid="{283DA140-CBBB-405D-8AC8-BC072B1B04BF}" name="Срок сделки, дней" dataDxfId="1768" dataCellStyle="Финансовый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4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5" Type="http://schemas.openxmlformats.org/officeDocument/2006/relationships/pivotTable" Target="../pivotTables/pivotTable6.xml"/><Relationship Id="rId4" Type="http://schemas.openxmlformats.org/officeDocument/2006/relationships/pivotTable" Target="../pivotTables/pivotTable5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BA9DCF-9ACA-4238-ADAC-CA510C8C382C}">
  <dimension ref="E2:P33"/>
  <sheetViews>
    <sheetView showGridLines="0" tabSelected="1" zoomScale="60" zoomScaleNormal="60" workbookViewId="0">
      <selection activeCell="G38" sqref="G38"/>
    </sheetView>
  </sheetViews>
  <sheetFormatPr defaultRowHeight="14.5" x14ac:dyDescent="0.35"/>
  <cols>
    <col min="12" max="12" width="17.81640625" bestFit="1" customWidth="1"/>
    <col min="13" max="13" width="14.1796875" customWidth="1"/>
    <col min="14" max="14" width="18.6328125" bestFit="1" customWidth="1"/>
    <col min="15" max="15" width="17.7265625" bestFit="1" customWidth="1"/>
    <col min="16" max="16" width="18.54296875" bestFit="1" customWidth="1"/>
  </cols>
  <sheetData>
    <row r="2" spans="5:15" ht="18.5" x14ac:dyDescent="0.45">
      <c r="E2" s="22" t="s">
        <v>59</v>
      </c>
      <c r="F2" s="22"/>
      <c r="G2" s="17"/>
      <c r="H2" s="17"/>
      <c r="I2" s="22" t="s">
        <v>60</v>
      </c>
      <c r="J2" s="22"/>
      <c r="K2" s="17"/>
      <c r="L2" s="17"/>
      <c r="M2" s="23" t="s">
        <v>61</v>
      </c>
      <c r="N2" s="17"/>
      <c r="O2" s="23" t="s">
        <v>62</v>
      </c>
    </row>
    <row r="3" spans="5:15" ht="26" x14ac:dyDescent="0.6">
      <c r="E3" s="19">
        <f>Лист2!H4</f>
        <v>4134.5594929399995</v>
      </c>
      <c r="F3" s="24">
        <f>Лист2!H5</f>
        <v>0.95755491897458578</v>
      </c>
      <c r="G3" s="18"/>
      <c r="H3" s="18"/>
      <c r="I3" s="19">
        <f>Лист2!H6</f>
        <v>3138.9937055100013</v>
      </c>
      <c r="J3" s="24">
        <f>Лист2!H7</f>
        <v>0.86927093015274659</v>
      </c>
      <c r="K3" s="18"/>
      <c r="L3" s="18"/>
      <c r="M3" s="20">
        <f>Лист2!H8</f>
        <v>27.93621279013513</v>
      </c>
      <c r="N3" s="18"/>
      <c r="O3" s="21">
        <f>Лист2!H9</f>
        <v>418</v>
      </c>
    </row>
    <row r="20" spans="12:16" x14ac:dyDescent="0.35">
      <c r="L20" s="25" t="s">
        <v>33</v>
      </c>
      <c r="M20" s="16" t="s">
        <v>49</v>
      </c>
      <c r="N20" s="16" t="s">
        <v>52</v>
      </c>
      <c r="O20" s="16" t="s">
        <v>53</v>
      </c>
      <c r="P20" s="16" t="s">
        <v>55</v>
      </c>
    </row>
    <row r="21" spans="12:16" x14ac:dyDescent="0.35">
      <c r="L21" s="10" t="s">
        <v>22</v>
      </c>
      <c r="M21" s="11">
        <v>230.37319987000004</v>
      </c>
      <c r="N21" s="15">
        <v>1.6770502526783895</v>
      </c>
      <c r="O21" s="11">
        <v>65.392857142857139</v>
      </c>
      <c r="P21" s="11">
        <v>13</v>
      </c>
    </row>
    <row r="22" spans="12:16" x14ac:dyDescent="0.35">
      <c r="L22" s="10" t="s">
        <v>6</v>
      </c>
      <c r="M22" s="11">
        <v>262.02253438999998</v>
      </c>
      <c r="N22" s="15">
        <v>0.80263067091760754</v>
      </c>
      <c r="O22" s="11">
        <v>87.444444444444443</v>
      </c>
      <c r="P22" s="11">
        <v>60</v>
      </c>
    </row>
    <row r="23" spans="12:16" x14ac:dyDescent="0.35">
      <c r="L23" s="10" t="s">
        <v>23</v>
      </c>
      <c r="M23" s="11">
        <v>516.86977501000001</v>
      </c>
      <c r="N23" s="15">
        <v>1.0464771271507711</v>
      </c>
      <c r="O23" s="11">
        <v>109.59965034965035</v>
      </c>
      <c r="P23" s="11">
        <v>45</v>
      </c>
    </row>
    <row r="24" spans="12:16" x14ac:dyDescent="0.35">
      <c r="L24" s="10" t="s">
        <v>14</v>
      </c>
      <c r="M24" s="11">
        <v>123.80054982999999</v>
      </c>
      <c r="N24" s="15">
        <v>0.81927336978044729</v>
      </c>
      <c r="O24" s="11">
        <v>101</v>
      </c>
      <c r="P24" s="11">
        <v>11</v>
      </c>
    </row>
    <row r="25" spans="12:16" x14ac:dyDescent="0.35">
      <c r="L25" s="10" t="s">
        <v>15</v>
      </c>
      <c r="M25" s="11">
        <v>535.16124527000011</v>
      </c>
      <c r="N25" s="15">
        <v>0.70525948306149222</v>
      </c>
      <c r="O25" s="11">
        <v>78.432505175983437</v>
      </c>
      <c r="P25" s="11">
        <v>101</v>
      </c>
    </row>
    <row r="26" spans="12:16" x14ac:dyDescent="0.35">
      <c r="L26" s="10" t="s">
        <v>26</v>
      </c>
      <c r="M26" s="11">
        <v>267.62470045999999</v>
      </c>
      <c r="N26" s="15">
        <v>1.4712381452432532</v>
      </c>
      <c r="O26" s="11">
        <v>74</v>
      </c>
      <c r="P26" s="11">
        <v>4</v>
      </c>
    </row>
    <row r="27" spans="12:16" x14ac:dyDescent="0.35">
      <c r="L27" s="10" t="s">
        <v>16</v>
      </c>
      <c r="M27" s="11">
        <v>434.30888826999995</v>
      </c>
      <c r="N27" s="15">
        <v>1.0123192942818078</v>
      </c>
      <c r="O27" s="11">
        <v>79.812169312169303</v>
      </c>
      <c r="P27" s="11">
        <v>31</v>
      </c>
    </row>
    <row r="28" spans="12:16" x14ac:dyDescent="0.35">
      <c r="L28" s="10" t="s">
        <v>17</v>
      </c>
      <c r="M28" s="11">
        <v>32.379699790000004</v>
      </c>
      <c r="N28" s="15">
        <v>0.72851998050556066</v>
      </c>
      <c r="O28" s="11">
        <v>90.666666666666671</v>
      </c>
      <c r="P28" s="11">
        <v>3</v>
      </c>
    </row>
    <row r="29" spans="12:16" x14ac:dyDescent="0.35">
      <c r="L29" s="10" t="s">
        <v>27</v>
      </c>
      <c r="M29" s="11">
        <v>129.19520022</v>
      </c>
      <c r="N29" s="15">
        <v>1.4948696962811054</v>
      </c>
      <c r="O29" s="11">
        <v>92.7</v>
      </c>
      <c r="P29" s="11">
        <v>15</v>
      </c>
    </row>
    <row r="30" spans="12:16" x14ac:dyDescent="0.35">
      <c r="L30" s="10" t="s">
        <v>18</v>
      </c>
      <c r="M30" s="11">
        <v>368.39685702999992</v>
      </c>
      <c r="N30" s="15">
        <v>0.72650485781945495</v>
      </c>
      <c r="O30" s="11">
        <v>77.45289855072464</v>
      </c>
      <c r="P30" s="11">
        <v>61</v>
      </c>
    </row>
    <row r="31" spans="12:16" x14ac:dyDescent="0.35">
      <c r="L31" s="10" t="s">
        <v>24</v>
      </c>
      <c r="M31" s="11">
        <v>760.68423934999998</v>
      </c>
      <c r="N31" s="15">
        <v>1.2481467680815681</v>
      </c>
      <c r="O31" s="11">
        <v>72.487179487179489</v>
      </c>
      <c r="P31" s="11">
        <v>26</v>
      </c>
    </row>
    <row r="32" spans="12:16" x14ac:dyDescent="0.35">
      <c r="L32" s="10" t="s">
        <v>19</v>
      </c>
      <c r="M32" s="11">
        <v>473.74260345000005</v>
      </c>
      <c r="N32" s="15">
        <v>0.8004615388137698</v>
      </c>
      <c r="O32" s="11">
        <v>74.089743589743591</v>
      </c>
      <c r="P32" s="11">
        <v>48</v>
      </c>
    </row>
    <row r="33" spans="12:16" x14ac:dyDescent="0.35">
      <c r="L33" s="10" t="s">
        <v>34</v>
      </c>
      <c r="M33" s="11">
        <v>4134.5594929400022</v>
      </c>
      <c r="N33" s="15">
        <v>0.95755491897458611</v>
      </c>
      <c r="O33" s="11">
        <v>81.444809704184706</v>
      </c>
      <c r="P33" s="11">
        <v>418</v>
      </c>
    </row>
  </sheetData>
  <mergeCells count="2">
    <mergeCell ref="E2:F2"/>
    <mergeCell ref="I2:J2"/>
  </mergeCell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A8765BA9-456A-4dab-B4F3-ACF838C121DE}">
      <x14:slicerList>
        <x14:slicer r:id="rId4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E0E156-6EEE-400B-9680-3FF09ADE9248}">
  <dimension ref="A3:H59"/>
  <sheetViews>
    <sheetView zoomScale="60" zoomScaleNormal="60" workbookViewId="0">
      <selection activeCell="I37" sqref="I37"/>
    </sheetView>
  </sheetViews>
  <sheetFormatPr defaultRowHeight="14.5" x14ac:dyDescent="0.35"/>
  <cols>
    <col min="1" max="1" width="16.7265625" bestFit="1" customWidth="1"/>
    <col min="2" max="2" width="12.26953125" customWidth="1"/>
    <col min="3" max="3" width="19" customWidth="1"/>
    <col min="7" max="7" width="20.453125" customWidth="1"/>
  </cols>
  <sheetData>
    <row r="3" spans="1:8" ht="29" x14ac:dyDescent="0.35">
      <c r="A3" s="13" t="s">
        <v>33</v>
      </c>
      <c r="B3" s="12" t="s">
        <v>49</v>
      </c>
      <c r="C3" s="12" t="s">
        <v>50</v>
      </c>
      <c r="G3" s="9" t="s">
        <v>56</v>
      </c>
    </row>
    <row r="4" spans="1:8" x14ac:dyDescent="0.35">
      <c r="A4" s="10" t="s">
        <v>5</v>
      </c>
      <c r="B4" s="11">
        <v>2094.4483780300002</v>
      </c>
      <c r="C4" s="11">
        <v>2634.0812739778894</v>
      </c>
      <c r="G4" s="16" t="s">
        <v>49</v>
      </c>
      <c r="H4" s="11">
        <v>4134.5594929399995</v>
      </c>
    </row>
    <row r="5" spans="1:8" x14ac:dyDescent="0.35">
      <c r="A5" s="10" t="s">
        <v>20</v>
      </c>
      <c r="B5" s="11">
        <v>135.36399999999998</v>
      </c>
      <c r="C5" s="11">
        <v>174.68561799999998</v>
      </c>
      <c r="G5" s="10" t="s">
        <v>52</v>
      </c>
      <c r="H5" s="15">
        <v>0.95755491897458578</v>
      </c>
    </row>
    <row r="6" spans="1:8" x14ac:dyDescent="0.35">
      <c r="A6" s="10" t="s">
        <v>21</v>
      </c>
      <c r="B6" s="11">
        <v>1507.9272142300006</v>
      </c>
      <c r="C6" s="11">
        <v>1240.7331185752298</v>
      </c>
      <c r="G6" s="10" t="s">
        <v>51</v>
      </c>
      <c r="H6" s="11">
        <v>3138.9937055100013</v>
      </c>
    </row>
    <row r="7" spans="1:8" x14ac:dyDescent="0.35">
      <c r="A7" s="10" t="s">
        <v>25</v>
      </c>
      <c r="B7" s="11">
        <v>396.81990067999999</v>
      </c>
      <c r="C7" s="11">
        <v>268.33013266995994</v>
      </c>
      <c r="G7" s="10" t="s">
        <v>57</v>
      </c>
      <c r="H7" s="15">
        <v>0.86927093015274659</v>
      </c>
    </row>
    <row r="8" spans="1:8" x14ac:dyDescent="0.35">
      <c r="A8" s="10" t="s">
        <v>34</v>
      </c>
      <c r="B8" s="11">
        <v>4134.5594929400004</v>
      </c>
      <c r="C8" s="11">
        <v>4317.8301432230792</v>
      </c>
      <c r="G8" s="10" t="s">
        <v>58</v>
      </c>
      <c r="H8" s="11">
        <v>27.93621279013513</v>
      </c>
    </row>
    <row r="9" spans="1:8" x14ac:dyDescent="0.35">
      <c r="G9" s="10" t="s">
        <v>54</v>
      </c>
      <c r="H9" s="11">
        <v>418</v>
      </c>
    </row>
    <row r="12" spans="1:8" ht="29" x14ac:dyDescent="0.35">
      <c r="A12" s="9" t="s">
        <v>33</v>
      </c>
      <c r="B12" s="12" t="s">
        <v>49</v>
      </c>
      <c r="C12" t="s">
        <v>51</v>
      </c>
    </row>
    <row r="13" spans="1:8" x14ac:dyDescent="0.35">
      <c r="A13" s="10" t="s">
        <v>35</v>
      </c>
      <c r="B13" s="11">
        <v>1575.0075206199999</v>
      </c>
      <c r="C13" s="11">
        <v>1255.7104195100001</v>
      </c>
    </row>
    <row r="14" spans="1:8" x14ac:dyDescent="0.35">
      <c r="A14" s="14" t="s">
        <v>36</v>
      </c>
      <c r="B14" s="11">
        <v>783.05553904999999</v>
      </c>
      <c r="C14" s="11">
        <v>556.64943638</v>
      </c>
    </row>
    <row r="15" spans="1:8" x14ac:dyDescent="0.35">
      <c r="A15" s="14" t="s">
        <v>37</v>
      </c>
      <c r="B15" s="11">
        <v>303.97090085000002</v>
      </c>
      <c r="C15" s="11">
        <v>247.60865391999999</v>
      </c>
    </row>
    <row r="16" spans="1:8" x14ac:dyDescent="0.35">
      <c r="A16" s="14" t="s">
        <v>38</v>
      </c>
      <c r="B16" s="11">
        <v>487.98108071999997</v>
      </c>
      <c r="C16" s="11">
        <v>451.45232921000002</v>
      </c>
    </row>
    <row r="17" spans="1:3" x14ac:dyDescent="0.35">
      <c r="A17" s="10" t="s">
        <v>39</v>
      </c>
      <c r="B17" s="11">
        <v>2559.5519723199995</v>
      </c>
      <c r="C17" s="11">
        <v>1883.2832860000001</v>
      </c>
    </row>
    <row r="18" spans="1:3" x14ac:dyDescent="0.35">
      <c r="A18" s="14" t="s">
        <v>40</v>
      </c>
      <c r="B18" s="11">
        <v>74.807162770000005</v>
      </c>
      <c r="C18" s="11">
        <v>69.492012340000002</v>
      </c>
    </row>
    <row r="19" spans="1:3" x14ac:dyDescent="0.35">
      <c r="A19" s="14" t="s">
        <v>41</v>
      </c>
      <c r="B19" s="11">
        <v>329.26877884000004</v>
      </c>
      <c r="C19" s="11">
        <v>319.10495770999995</v>
      </c>
    </row>
    <row r="20" spans="1:3" x14ac:dyDescent="0.35">
      <c r="A20" s="14" t="s">
        <v>42</v>
      </c>
      <c r="B20" s="11">
        <v>828.67907020999996</v>
      </c>
      <c r="C20" s="11">
        <v>547.03588515000001</v>
      </c>
    </row>
    <row r="21" spans="1:3" x14ac:dyDescent="0.35">
      <c r="A21" s="14" t="s">
        <v>43</v>
      </c>
      <c r="B21" s="11">
        <v>28.799999999999997</v>
      </c>
      <c r="C21" s="11">
        <v>15.4</v>
      </c>
    </row>
    <row r="22" spans="1:3" x14ac:dyDescent="0.35">
      <c r="A22" s="14" t="s">
        <v>44</v>
      </c>
      <c r="B22" s="11">
        <v>96.449809949999988</v>
      </c>
      <c r="C22" s="11">
        <v>73.737509930000002</v>
      </c>
    </row>
    <row r="23" spans="1:3" x14ac:dyDescent="0.35">
      <c r="A23" s="14" t="s">
        <v>45</v>
      </c>
      <c r="B23" s="11">
        <v>190.55873600000001</v>
      </c>
      <c r="C23" s="11">
        <v>135.07474291</v>
      </c>
    </row>
    <row r="24" spans="1:3" x14ac:dyDescent="0.35">
      <c r="A24" s="14" t="s">
        <v>46</v>
      </c>
      <c r="B24" s="11">
        <v>369.49260456999997</v>
      </c>
      <c r="C24" s="11">
        <v>341.67291163999994</v>
      </c>
    </row>
    <row r="25" spans="1:3" x14ac:dyDescent="0.35">
      <c r="A25" s="14" t="s">
        <v>47</v>
      </c>
      <c r="B25" s="11">
        <v>519.38795997999989</v>
      </c>
      <c r="C25" s="11">
        <v>305.26911579</v>
      </c>
    </row>
    <row r="26" spans="1:3" x14ac:dyDescent="0.35">
      <c r="A26" s="14" t="s">
        <v>48</v>
      </c>
      <c r="B26" s="11">
        <v>122.10785</v>
      </c>
      <c r="C26" s="11">
        <v>76.496150530000008</v>
      </c>
    </row>
    <row r="27" spans="1:3" x14ac:dyDescent="0.35">
      <c r="A27" s="10" t="s">
        <v>34</v>
      </c>
      <c r="B27" s="11">
        <v>4134.5594929400004</v>
      </c>
      <c r="C27" s="11">
        <v>3138.9937055099999</v>
      </c>
    </row>
    <row r="31" spans="1:3" ht="29" x14ac:dyDescent="0.35">
      <c r="A31" s="9" t="s">
        <v>33</v>
      </c>
      <c r="B31" s="12" t="s">
        <v>49</v>
      </c>
      <c r="C31" t="s">
        <v>51</v>
      </c>
    </row>
    <row r="32" spans="1:3" x14ac:dyDescent="0.35">
      <c r="A32" s="10" t="s">
        <v>10</v>
      </c>
      <c r="B32" s="11">
        <v>485.04227221999997</v>
      </c>
      <c r="C32" s="11">
        <v>373.52528050999996</v>
      </c>
    </row>
    <row r="33" spans="1:5" x14ac:dyDescent="0.35">
      <c r="A33" s="10" t="s">
        <v>7</v>
      </c>
      <c r="B33" s="11">
        <v>1194.1944817000001</v>
      </c>
      <c r="C33" s="11">
        <v>1156.8857679300002</v>
      </c>
    </row>
    <row r="34" spans="1:5" x14ac:dyDescent="0.35">
      <c r="A34" s="10" t="s">
        <v>12</v>
      </c>
      <c r="B34" s="11">
        <v>586.57246240000006</v>
      </c>
      <c r="C34" s="11">
        <v>519.94189296000002</v>
      </c>
    </row>
    <row r="35" spans="1:5" x14ac:dyDescent="0.35">
      <c r="A35" s="10" t="s">
        <v>8</v>
      </c>
      <c r="B35" s="11">
        <v>471.13836213999991</v>
      </c>
      <c r="C35" s="11">
        <v>323.90083711999989</v>
      </c>
    </row>
    <row r="36" spans="1:5" x14ac:dyDescent="0.35">
      <c r="A36" s="10" t="s">
        <v>13</v>
      </c>
      <c r="B36" s="11">
        <v>86.792540029999998</v>
      </c>
      <c r="C36" s="11">
        <v>63.796488499999995</v>
      </c>
    </row>
    <row r="37" spans="1:5" x14ac:dyDescent="0.35">
      <c r="A37" s="10" t="s">
        <v>9</v>
      </c>
      <c r="B37" s="11">
        <v>1274.28796427</v>
      </c>
      <c r="C37" s="11">
        <v>665.15911543000004</v>
      </c>
    </row>
    <row r="38" spans="1:5" x14ac:dyDescent="0.35">
      <c r="A38" s="10" t="s">
        <v>11</v>
      </c>
      <c r="B38" s="11">
        <v>36.531410179999995</v>
      </c>
      <c r="C38" s="11">
        <v>35.784323059999998</v>
      </c>
    </row>
    <row r="39" spans="1:5" x14ac:dyDescent="0.35">
      <c r="A39" s="10" t="s">
        <v>34</v>
      </c>
      <c r="B39" s="11">
        <v>4134.5594929400004</v>
      </c>
      <c r="C39" s="11">
        <v>3138.9937055099999</v>
      </c>
    </row>
    <row r="46" spans="1:5" ht="43.5" x14ac:dyDescent="0.35">
      <c r="A46" s="9" t="s">
        <v>33</v>
      </c>
      <c r="B46" s="12" t="s">
        <v>49</v>
      </c>
      <c r="C46" s="12" t="s">
        <v>52</v>
      </c>
      <c r="D46" s="12" t="s">
        <v>53</v>
      </c>
      <c r="E46" s="12" t="s">
        <v>55</v>
      </c>
    </row>
    <row r="47" spans="1:5" x14ac:dyDescent="0.35">
      <c r="A47" s="10" t="s">
        <v>22</v>
      </c>
      <c r="B47" s="11">
        <v>230.37319987000004</v>
      </c>
      <c r="C47" s="15">
        <v>1.6770502526783895</v>
      </c>
      <c r="D47" s="11">
        <v>65.392857142857139</v>
      </c>
      <c r="E47" s="11">
        <v>13</v>
      </c>
    </row>
    <row r="48" spans="1:5" x14ac:dyDescent="0.35">
      <c r="A48" s="10" t="s">
        <v>6</v>
      </c>
      <c r="B48" s="11">
        <v>262.02253438999998</v>
      </c>
      <c r="C48" s="15">
        <v>0.80263067091760754</v>
      </c>
      <c r="D48" s="11">
        <v>87.444444444444443</v>
      </c>
      <c r="E48" s="11">
        <v>60</v>
      </c>
    </row>
    <row r="49" spans="1:5" x14ac:dyDescent="0.35">
      <c r="A49" s="10" t="s">
        <v>23</v>
      </c>
      <c r="B49" s="11">
        <v>516.86977501000001</v>
      </c>
      <c r="C49" s="15">
        <v>1.0464771271507711</v>
      </c>
      <c r="D49" s="11">
        <v>109.59965034965035</v>
      </c>
      <c r="E49" s="11">
        <v>45</v>
      </c>
    </row>
    <row r="50" spans="1:5" x14ac:dyDescent="0.35">
      <c r="A50" s="10" t="s">
        <v>14</v>
      </c>
      <c r="B50" s="11">
        <v>123.80054982999999</v>
      </c>
      <c r="C50" s="15">
        <v>0.81927336978044729</v>
      </c>
      <c r="D50" s="11">
        <v>101</v>
      </c>
      <c r="E50" s="11">
        <v>11</v>
      </c>
    </row>
    <row r="51" spans="1:5" x14ac:dyDescent="0.35">
      <c r="A51" s="10" t="s">
        <v>15</v>
      </c>
      <c r="B51" s="11">
        <v>535.16124527000011</v>
      </c>
      <c r="C51" s="15">
        <v>0.70525948306149222</v>
      </c>
      <c r="D51" s="11">
        <v>78.432505175983437</v>
      </c>
      <c r="E51" s="11">
        <v>101</v>
      </c>
    </row>
    <row r="52" spans="1:5" x14ac:dyDescent="0.35">
      <c r="A52" s="10" t="s">
        <v>26</v>
      </c>
      <c r="B52" s="11">
        <v>267.62470045999999</v>
      </c>
      <c r="C52" s="15">
        <v>1.4712381452432532</v>
      </c>
      <c r="D52" s="11">
        <v>74</v>
      </c>
      <c r="E52" s="11">
        <v>4</v>
      </c>
    </row>
    <row r="53" spans="1:5" x14ac:dyDescent="0.35">
      <c r="A53" s="10" t="s">
        <v>16</v>
      </c>
      <c r="B53" s="11">
        <v>434.30888826999995</v>
      </c>
      <c r="C53" s="15">
        <v>1.0123192942818078</v>
      </c>
      <c r="D53" s="11">
        <v>79.812169312169303</v>
      </c>
      <c r="E53" s="11">
        <v>31</v>
      </c>
    </row>
    <row r="54" spans="1:5" x14ac:dyDescent="0.35">
      <c r="A54" s="10" t="s">
        <v>17</v>
      </c>
      <c r="B54" s="11">
        <v>32.379699790000004</v>
      </c>
      <c r="C54" s="15">
        <v>0.72851998050556066</v>
      </c>
      <c r="D54" s="11">
        <v>90.666666666666671</v>
      </c>
      <c r="E54" s="11">
        <v>3</v>
      </c>
    </row>
    <row r="55" spans="1:5" x14ac:dyDescent="0.35">
      <c r="A55" s="10" t="s">
        <v>27</v>
      </c>
      <c r="B55" s="11">
        <v>129.19520022</v>
      </c>
      <c r="C55" s="15">
        <v>1.4948696962811054</v>
      </c>
      <c r="D55" s="11">
        <v>92.7</v>
      </c>
      <c r="E55" s="11">
        <v>15</v>
      </c>
    </row>
    <row r="56" spans="1:5" x14ac:dyDescent="0.35">
      <c r="A56" s="10" t="s">
        <v>18</v>
      </c>
      <c r="B56" s="11">
        <v>368.39685702999992</v>
      </c>
      <c r="C56" s="15">
        <v>0.72650485781945495</v>
      </c>
      <c r="D56" s="11">
        <v>77.45289855072464</v>
      </c>
      <c r="E56" s="11">
        <v>61</v>
      </c>
    </row>
    <row r="57" spans="1:5" x14ac:dyDescent="0.35">
      <c r="A57" s="10" t="s">
        <v>24</v>
      </c>
      <c r="B57" s="11">
        <v>760.68423934999998</v>
      </c>
      <c r="C57" s="15">
        <v>1.2481467680815681</v>
      </c>
      <c r="D57" s="11">
        <v>72.487179487179489</v>
      </c>
      <c r="E57" s="11">
        <v>26</v>
      </c>
    </row>
    <row r="58" spans="1:5" x14ac:dyDescent="0.35">
      <c r="A58" s="10" t="s">
        <v>19</v>
      </c>
      <c r="B58" s="11">
        <v>473.74260345000005</v>
      </c>
      <c r="C58" s="15">
        <v>0.8004615388137698</v>
      </c>
      <c r="D58" s="11">
        <v>74.089743589743591</v>
      </c>
      <c r="E58" s="11">
        <v>48</v>
      </c>
    </row>
    <row r="59" spans="1:5" x14ac:dyDescent="0.35">
      <c r="A59" s="10" t="s">
        <v>34</v>
      </c>
      <c r="B59" s="11">
        <v>4134.5594929400022</v>
      </c>
      <c r="C59" s="15">
        <v>0.95755491897458611</v>
      </c>
      <c r="D59" s="11">
        <v>81.444809704184706</v>
      </c>
      <c r="E59" s="11">
        <v>418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9AA29-0710-495C-8597-156F58942FB5}">
  <dimension ref="A1:J166"/>
  <sheetViews>
    <sheetView topLeftCell="A2" workbookViewId="0">
      <selection activeCell="N6" sqref="N6"/>
    </sheetView>
  </sheetViews>
  <sheetFormatPr defaultRowHeight="14.5" x14ac:dyDescent="0.35"/>
  <cols>
    <col min="1" max="1" width="7.26953125" customWidth="1"/>
    <col min="2" max="2" width="8.90625" customWidth="1"/>
    <col min="3" max="3" width="10.36328125" customWidth="1"/>
    <col min="4" max="4" width="5.453125" customWidth="1"/>
    <col min="5" max="5" width="8.08984375" customWidth="1"/>
    <col min="6" max="6" width="6.90625" customWidth="1"/>
    <col min="7" max="7" width="8" customWidth="1"/>
    <col min="8" max="8" width="7.08984375" customWidth="1"/>
    <col min="9" max="10" width="5.453125" customWidth="1"/>
  </cols>
  <sheetData>
    <row r="1" spans="1:10" ht="87" x14ac:dyDescent="0.35">
      <c r="A1" s="5" t="s">
        <v>0</v>
      </c>
      <c r="B1" s="5" t="s">
        <v>1</v>
      </c>
      <c r="C1" s="6" t="s">
        <v>2</v>
      </c>
      <c r="D1" s="5" t="s">
        <v>3</v>
      </c>
      <c r="E1" s="7" t="s">
        <v>29</v>
      </c>
      <c r="F1" s="7" t="s">
        <v>28</v>
      </c>
      <c r="G1" s="7" t="s">
        <v>30</v>
      </c>
      <c r="H1" s="7" t="s">
        <v>31</v>
      </c>
      <c r="I1" s="8" t="s">
        <v>4</v>
      </c>
      <c r="J1" s="8" t="s">
        <v>32</v>
      </c>
    </row>
    <row r="2" spans="1:10" x14ac:dyDescent="0.35">
      <c r="A2" t="s">
        <v>5</v>
      </c>
      <c r="B2" t="s">
        <v>6</v>
      </c>
      <c r="C2" s="1">
        <v>43739</v>
      </c>
      <c r="D2" t="s">
        <v>7</v>
      </c>
      <c r="E2" s="2">
        <v>39.159139830000001</v>
      </c>
      <c r="F2" s="2">
        <v>52.30287938</v>
      </c>
      <c r="G2" s="2">
        <v>26.354101105590001</v>
      </c>
      <c r="H2" s="2">
        <v>56.277898212880004</v>
      </c>
      <c r="I2" s="3">
        <v>2</v>
      </c>
      <c r="J2" s="3">
        <v>89</v>
      </c>
    </row>
    <row r="3" spans="1:10" x14ac:dyDescent="0.35">
      <c r="A3" t="s">
        <v>5</v>
      </c>
      <c r="B3" t="s">
        <v>6</v>
      </c>
      <c r="C3" s="1">
        <v>43739</v>
      </c>
      <c r="D3" t="s">
        <v>8</v>
      </c>
      <c r="E3" s="2">
        <v>2.0182399800000002</v>
      </c>
      <c r="F3" s="2">
        <v>2.0182399800000002</v>
      </c>
      <c r="G3" s="2">
        <v>1.25736350754</v>
      </c>
      <c r="H3" s="2">
        <v>2.0989695792000003</v>
      </c>
      <c r="I3" s="3">
        <v>1</v>
      </c>
      <c r="J3" s="3">
        <v>57</v>
      </c>
    </row>
    <row r="4" spans="1:10" x14ac:dyDescent="0.35">
      <c r="A4" t="s">
        <v>5</v>
      </c>
      <c r="B4" t="s">
        <v>6</v>
      </c>
      <c r="C4" s="1">
        <v>43739</v>
      </c>
      <c r="D4" t="s">
        <v>9</v>
      </c>
      <c r="E4" s="2"/>
      <c r="F4" s="2"/>
      <c r="G4" s="2">
        <v>0</v>
      </c>
      <c r="H4" s="2">
        <v>10</v>
      </c>
      <c r="I4" s="3">
        <v>0</v>
      </c>
      <c r="J4" s="3"/>
    </row>
    <row r="5" spans="1:10" x14ac:dyDescent="0.35">
      <c r="A5" t="s">
        <v>5</v>
      </c>
      <c r="B5" t="s">
        <v>6</v>
      </c>
      <c r="C5" s="1">
        <v>43770</v>
      </c>
      <c r="D5" t="s">
        <v>10</v>
      </c>
      <c r="E5" s="2">
        <v>25.608596720000001</v>
      </c>
      <c r="F5" s="2">
        <v>28.453399860000001</v>
      </c>
      <c r="G5" s="2">
        <v>140.05566423391997</v>
      </c>
      <c r="H5" s="2">
        <v>50.241531120479998</v>
      </c>
      <c r="I5" s="3">
        <v>2</v>
      </c>
      <c r="J5" s="3">
        <v>128.5</v>
      </c>
    </row>
    <row r="6" spans="1:10" x14ac:dyDescent="0.35">
      <c r="A6" t="s">
        <v>5</v>
      </c>
      <c r="B6" t="s">
        <v>6</v>
      </c>
      <c r="C6" s="1">
        <v>43770</v>
      </c>
      <c r="D6" t="s">
        <v>8</v>
      </c>
      <c r="E6" s="2">
        <v>6.7803000400000002</v>
      </c>
      <c r="F6" s="2">
        <v>6.8094002099999988</v>
      </c>
      <c r="G6" s="2">
        <v>8.3058675490000002</v>
      </c>
      <c r="H6" s="2">
        <v>4.2218281301999996</v>
      </c>
      <c r="I6" s="3">
        <v>3</v>
      </c>
      <c r="J6" s="3">
        <v>101.66666666666667</v>
      </c>
    </row>
    <row r="7" spans="1:10" x14ac:dyDescent="0.35">
      <c r="A7" t="s">
        <v>5</v>
      </c>
      <c r="B7" t="s">
        <v>6</v>
      </c>
      <c r="C7" s="1">
        <v>43770</v>
      </c>
      <c r="D7" t="s">
        <v>11</v>
      </c>
      <c r="E7" s="2">
        <v>1.7362999800000001</v>
      </c>
      <c r="F7" s="2">
        <v>1.8236000000000001</v>
      </c>
      <c r="G7" s="2">
        <v>1.26923528538</v>
      </c>
      <c r="H7" s="2">
        <v>3.0399412000000003</v>
      </c>
      <c r="I7" s="3">
        <v>2</v>
      </c>
      <c r="J7" s="3">
        <v>87.5</v>
      </c>
    </row>
    <row r="8" spans="1:10" x14ac:dyDescent="0.35">
      <c r="A8" t="s">
        <v>5</v>
      </c>
      <c r="B8" t="s">
        <v>6</v>
      </c>
      <c r="C8" s="1">
        <v>43800</v>
      </c>
      <c r="D8" t="s">
        <v>8</v>
      </c>
      <c r="E8" s="2">
        <v>8.0761701699999993</v>
      </c>
      <c r="F8" s="2">
        <v>8.5694701799999997</v>
      </c>
      <c r="G8" s="2">
        <v>8.8191778256400006</v>
      </c>
      <c r="H8" s="2">
        <v>6.0843238277999996</v>
      </c>
      <c r="I8" s="3">
        <v>3</v>
      </c>
      <c r="J8" s="3">
        <v>96.666666666666671</v>
      </c>
    </row>
    <row r="9" spans="1:10" x14ac:dyDescent="0.35">
      <c r="A9" t="s">
        <v>5</v>
      </c>
      <c r="B9" t="s">
        <v>6</v>
      </c>
      <c r="C9" s="1">
        <v>43800</v>
      </c>
      <c r="D9" t="s">
        <v>9</v>
      </c>
      <c r="E9" s="2"/>
      <c r="F9" s="2"/>
      <c r="G9" s="2">
        <v>5</v>
      </c>
      <c r="H9" s="2">
        <v>0</v>
      </c>
      <c r="I9" s="3">
        <v>0</v>
      </c>
      <c r="J9" s="3"/>
    </row>
    <row r="10" spans="1:10" x14ac:dyDescent="0.35">
      <c r="A10" t="s">
        <v>5</v>
      </c>
      <c r="B10" t="s">
        <v>6</v>
      </c>
      <c r="C10" s="1">
        <v>43800</v>
      </c>
      <c r="D10" t="s">
        <v>11</v>
      </c>
      <c r="E10" s="2">
        <v>0.71174999999999999</v>
      </c>
      <c r="F10" s="2">
        <v>0.71174999999999999</v>
      </c>
      <c r="G10" s="2">
        <v>0.43986150000000002</v>
      </c>
      <c r="H10" s="2">
        <v>0.88897575000000006</v>
      </c>
      <c r="I10" s="3">
        <v>1</v>
      </c>
      <c r="J10" s="3">
        <v>46</v>
      </c>
    </row>
    <row r="11" spans="1:10" x14ac:dyDescent="0.35">
      <c r="A11" t="s">
        <v>5</v>
      </c>
      <c r="B11" t="s">
        <v>6</v>
      </c>
      <c r="C11" s="1">
        <v>43831</v>
      </c>
      <c r="D11" t="s">
        <v>8</v>
      </c>
      <c r="E11" s="2">
        <v>2.1533999800000001</v>
      </c>
      <c r="F11" s="2">
        <v>2.1533999800000001</v>
      </c>
      <c r="G11" s="2">
        <v>1.2425117884599999</v>
      </c>
      <c r="H11" s="2">
        <v>1.8433103828800002</v>
      </c>
      <c r="I11" s="3">
        <v>1</v>
      </c>
      <c r="J11" s="3">
        <v>3</v>
      </c>
    </row>
    <row r="12" spans="1:10" x14ac:dyDescent="0.35">
      <c r="A12" t="s">
        <v>5</v>
      </c>
      <c r="B12" t="s">
        <v>6</v>
      </c>
      <c r="C12" s="1">
        <v>43862</v>
      </c>
      <c r="D12" t="s">
        <v>7</v>
      </c>
      <c r="E12" s="2">
        <v>35.556429950000002</v>
      </c>
      <c r="F12" s="2">
        <v>35.556429950000002</v>
      </c>
      <c r="G12" s="2">
        <v>42.596603080100003</v>
      </c>
      <c r="H12" s="2">
        <v>56.392497900700008</v>
      </c>
      <c r="I12" s="3">
        <v>1</v>
      </c>
      <c r="J12" s="3">
        <v>140</v>
      </c>
    </row>
    <row r="13" spans="1:10" x14ac:dyDescent="0.35">
      <c r="A13" t="s">
        <v>5</v>
      </c>
      <c r="B13" t="s">
        <v>6</v>
      </c>
      <c r="C13" s="1">
        <v>43862</v>
      </c>
      <c r="D13" t="s">
        <v>8</v>
      </c>
      <c r="E13" s="2">
        <v>6.6999998400000012</v>
      </c>
      <c r="F13" s="2">
        <v>6.7799998200000005</v>
      </c>
      <c r="G13" s="2">
        <v>9.2727997785600014</v>
      </c>
      <c r="H13" s="2">
        <v>4.2578398869600003</v>
      </c>
      <c r="I13" s="3">
        <v>27</v>
      </c>
      <c r="J13" s="3">
        <v>106</v>
      </c>
    </row>
    <row r="14" spans="1:10" x14ac:dyDescent="0.35">
      <c r="A14" t="s">
        <v>5</v>
      </c>
      <c r="B14" t="s">
        <v>6</v>
      </c>
      <c r="C14" s="1">
        <v>43862</v>
      </c>
      <c r="D14" t="s">
        <v>11</v>
      </c>
      <c r="E14" s="2">
        <v>0.82999993999999999</v>
      </c>
      <c r="F14" s="2">
        <v>0.83000002000000006</v>
      </c>
      <c r="G14" s="2">
        <v>1.24499991</v>
      </c>
      <c r="H14" s="2">
        <v>0.52207001258000008</v>
      </c>
      <c r="I14" s="3">
        <v>8</v>
      </c>
      <c r="J14" s="3">
        <v>84</v>
      </c>
    </row>
    <row r="15" spans="1:10" x14ac:dyDescent="0.35">
      <c r="A15" t="s">
        <v>5</v>
      </c>
      <c r="B15" t="s">
        <v>6</v>
      </c>
      <c r="C15" s="1">
        <v>43891</v>
      </c>
      <c r="D15" t="s">
        <v>7</v>
      </c>
      <c r="E15" s="2">
        <v>58.898399929999997</v>
      </c>
      <c r="F15" s="2">
        <v>59.926600640000004</v>
      </c>
      <c r="G15" s="2">
        <v>89.996755093039994</v>
      </c>
      <c r="H15" s="2">
        <v>65.979187304640007</v>
      </c>
      <c r="I15" s="3">
        <v>2</v>
      </c>
      <c r="J15" s="3">
        <v>63</v>
      </c>
    </row>
    <row r="16" spans="1:10" x14ac:dyDescent="0.35">
      <c r="A16" t="s">
        <v>5</v>
      </c>
      <c r="B16" t="s">
        <v>6</v>
      </c>
      <c r="C16" s="1">
        <v>43891</v>
      </c>
      <c r="D16" t="s">
        <v>9</v>
      </c>
      <c r="E16" s="2"/>
      <c r="F16" s="2"/>
      <c r="G16" s="2">
        <v>5</v>
      </c>
      <c r="H16" s="2">
        <v>0</v>
      </c>
      <c r="I16" s="3">
        <v>0</v>
      </c>
      <c r="J16" s="3"/>
    </row>
    <row r="17" spans="1:10" x14ac:dyDescent="0.35">
      <c r="A17" t="s">
        <v>5</v>
      </c>
      <c r="B17" t="s">
        <v>6</v>
      </c>
      <c r="C17" s="1">
        <v>43983</v>
      </c>
      <c r="D17" t="s">
        <v>12</v>
      </c>
      <c r="E17" s="2">
        <v>45.439041060000001</v>
      </c>
      <c r="F17" s="2">
        <v>12</v>
      </c>
      <c r="G17" s="2">
        <v>35.215256821499999</v>
      </c>
      <c r="H17" s="2">
        <v>40.804258018780004</v>
      </c>
      <c r="I17" s="3">
        <v>2</v>
      </c>
      <c r="J17" s="3">
        <v>123</v>
      </c>
    </row>
    <row r="18" spans="1:10" x14ac:dyDescent="0.35">
      <c r="A18" t="s">
        <v>5</v>
      </c>
      <c r="B18" t="s">
        <v>6</v>
      </c>
      <c r="C18" s="1">
        <v>44044</v>
      </c>
      <c r="D18" t="s">
        <v>12</v>
      </c>
      <c r="E18" s="2">
        <v>34.764687340000002</v>
      </c>
      <c r="F18" s="2">
        <v>36.30686446</v>
      </c>
      <c r="G18" s="2">
        <v>21.275988652080002</v>
      </c>
      <c r="H18" s="2">
        <v>18.698035196900001</v>
      </c>
      <c r="I18" s="3">
        <v>2</v>
      </c>
      <c r="J18" s="3">
        <v>105</v>
      </c>
    </row>
    <row r="19" spans="1:10" x14ac:dyDescent="0.35">
      <c r="A19" t="s">
        <v>5</v>
      </c>
      <c r="B19" t="s">
        <v>6</v>
      </c>
      <c r="C19" s="1">
        <v>44044</v>
      </c>
      <c r="D19" t="s">
        <v>13</v>
      </c>
      <c r="E19" s="2">
        <v>6.4938500200000009</v>
      </c>
      <c r="F19" s="2">
        <v>7.7804999100000014</v>
      </c>
      <c r="G19" s="2">
        <v>3.6820129613400003</v>
      </c>
      <c r="H19" s="2">
        <v>5.1040079409600008</v>
      </c>
      <c r="I19" s="3">
        <v>3</v>
      </c>
      <c r="J19" s="3">
        <v>81.333333333333329</v>
      </c>
    </row>
    <row r="20" spans="1:10" x14ac:dyDescent="0.35">
      <c r="A20" t="s">
        <v>5</v>
      </c>
      <c r="B20" t="s">
        <v>14</v>
      </c>
      <c r="C20" s="1">
        <v>43739</v>
      </c>
      <c r="D20" t="s">
        <v>12</v>
      </c>
      <c r="E20" s="2">
        <v>27.236549829999998</v>
      </c>
      <c r="F20" s="2">
        <v>27.236549829999998</v>
      </c>
      <c r="G20" s="2">
        <v>27.7812808266</v>
      </c>
      <c r="H20" s="2">
        <v>29.633366215039999</v>
      </c>
      <c r="I20" s="3">
        <v>1</v>
      </c>
      <c r="J20" s="3">
        <v>12</v>
      </c>
    </row>
    <row r="21" spans="1:10" x14ac:dyDescent="0.35">
      <c r="A21" t="s">
        <v>5</v>
      </c>
      <c r="B21" t="s">
        <v>15</v>
      </c>
      <c r="C21" s="1">
        <v>43739</v>
      </c>
      <c r="D21" t="s">
        <v>10</v>
      </c>
      <c r="E21" s="2">
        <v>13.68999932</v>
      </c>
      <c r="F21" s="2">
        <v>45.249999539999997</v>
      </c>
      <c r="G21" s="2">
        <v>18.194009096279999</v>
      </c>
      <c r="H21" s="2">
        <v>76.789249219379997</v>
      </c>
      <c r="I21" s="3">
        <v>5</v>
      </c>
      <c r="J21" s="3">
        <v>42</v>
      </c>
    </row>
    <row r="22" spans="1:10" x14ac:dyDescent="0.35">
      <c r="A22" t="s">
        <v>5</v>
      </c>
      <c r="B22" t="s">
        <v>15</v>
      </c>
      <c r="C22" s="1">
        <v>43739</v>
      </c>
      <c r="D22" t="s">
        <v>7</v>
      </c>
      <c r="E22" s="2">
        <v>61.069180150000008</v>
      </c>
      <c r="F22" s="2">
        <v>134.9600006</v>
      </c>
      <c r="G22" s="2">
        <v>89.771694820500016</v>
      </c>
      <c r="H22" s="2">
        <v>121.73392054120001</v>
      </c>
      <c r="I22" s="3">
        <v>14</v>
      </c>
      <c r="J22" s="3">
        <v>100.42857142857143</v>
      </c>
    </row>
    <row r="23" spans="1:10" x14ac:dyDescent="0.35">
      <c r="A23" t="s">
        <v>5</v>
      </c>
      <c r="B23" t="s">
        <v>15</v>
      </c>
      <c r="C23" s="1">
        <v>43739</v>
      </c>
      <c r="D23" t="s">
        <v>8</v>
      </c>
      <c r="E23" s="2">
        <v>12.14533982</v>
      </c>
      <c r="F23" s="2">
        <v>7.9360499399999993</v>
      </c>
      <c r="G23" s="2">
        <v>12.60686273316</v>
      </c>
      <c r="H23" s="2">
        <v>4.6187810650799994</v>
      </c>
      <c r="I23" s="3">
        <v>5</v>
      </c>
      <c r="J23" s="3">
        <v>25.399999999999995</v>
      </c>
    </row>
    <row r="24" spans="1:10" x14ac:dyDescent="0.35">
      <c r="A24" t="s">
        <v>5</v>
      </c>
      <c r="B24" t="s">
        <v>15</v>
      </c>
      <c r="C24" s="1">
        <v>43739</v>
      </c>
      <c r="D24" t="s">
        <v>11</v>
      </c>
      <c r="E24" s="2">
        <v>4.5649000200000005</v>
      </c>
      <c r="F24" s="2">
        <v>2.8649999999999998</v>
      </c>
      <c r="G24" s="2">
        <v>6.9203884303200009</v>
      </c>
      <c r="H24" s="2">
        <v>3.1085249999999998</v>
      </c>
      <c r="I24" s="3">
        <v>6</v>
      </c>
      <c r="J24" s="3">
        <v>87.666666666666671</v>
      </c>
    </row>
    <row r="25" spans="1:10" x14ac:dyDescent="0.35">
      <c r="A25" t="s">
        <v>5</v>
      </c>
      <c r="B25" t="s">
        <v>15</v>
      </c>
      <c r="C25" s="1">
        <v>43770</v>
      </c>
      <c r="D25" t="s">
        <v>8</v>
      </c>
      <c r="E25" s="2">
        <v>7.4589501199999999</v>
      </c>
      <c r="F25" s="2">
        <v>7.3200000299999992</v>
      </c>
      <c r="G25" s="2">
        <v>8.0855019300800013</v>
      </c>
      <c r="H25" s="2">
        <v>8.9377200366299991</v>
      </c>
      <c r="I25" s="3">
        <v>7</v>
      </c>
      <c r="J25" s="3">
        <v>39.285714285714285</v>
      </c>
    </row>
    <row r="26" spans="1:10" x14ac:dyDescent="0.35">
      <c r="A26" t="s">
        <v>5</v>
      </c>
      <c r="B26" t="s">
        <v>15</v>
      </c>
      <c r="C26" s="1">
        <v>43770</v>
      </c>
      <c r="D26" t="s">
        <v>11</v>
      </c>
      <c r="E26" s="2">
        <v>0.73439997999999995</v>
      </c>
      <c r="F26" s="2">
        <v>0.71999999000000003</v>
      </c>
      <c r="G26" s="2">
        <v>0.50526718623999989</v>
      </c>
      <c r="H26" s="2">
        <v>0.43559999394999999</v>
      </c>
      <c r="I26" s="3">
        <v>6</v>
      </c>
      <c r="J26" s="3">
        <v>54</v>
      </c>
    </row>
    <row r="27" spans="1:10" x14ac:dyDescent="0.35">
      <c r="A27" t="s">
        <v>5</v>
      </c>
      <c r="B27" t="s">
        <v>15</v>
      </c>
      <c r="C27" s="1">
        <v>43800</v>
      </c>
      <c r="D27" t="s">
        <v>10</v>
      </c>
      <c r="E27" s="2">
        <v>45.310000430000002</v>
      </c>
      <c r="F27" s="2">
        <v>45.810000430000002</v>
      </c>
      <c r="G27" s="2">
        <v>22.83624021672</v>
      </c>
      <c r="H27" s="2">
        <v>31.013370291110004</v>
      </c>
      <c r="I27" s="3">
        <v>12</v>
      </c>
      <c r="J27" s="3">
        <v>46</v>
      </c>
    </row>
    <row r="28" spans="1:10" x14ac:dyDescent="0.35">
      <c r="A28" t="s">
        <v>5</v>
      </c>
      <c r="B28" t="s">
        <v>15</v>
      </c>
      <c r="C28" s="1">
        <v>43800</v>
      </c>
      <c r="D28" t="s">
        <v>7</v>
      </c>
      <c r="E28" s="2">
        <v>149.39479928</v>
      </c>
      <c r="F28" s="2">
        <v>74.717250750000005</v>
      </c>
      <c r="G28" s="2">
        <v>245.90383961487998</v>
      </c>
      <c r="H28" s="2">
        <v>188.17047905774996</v>
      </c>
      <c r="I28" s="3">
        <v>6</v>
      </c>
      <c r="J28" s="3">
        <v>51.333333333333336</v>
      </c>
    </row>
    <row r="29" spans="1:10" x14ac:dyDescent="0.35">
      <c r="A29" t="s">
        <v>5</v>
      </c>
      <c r="B29" t="s">
        <v>15</v>
      </c>
      <c r="C29" s="1">
        <v>43800</v>
      </c>
      <c r="D29" t="s">
        <v>8</v>
      </c>
      <c r="E29" s="2">
        <v>7.2067000800000001</v>
      </c>
      <c r="F29" s="2">
        <v>7.2756000899999993</v>
      </c>
      <c r="G29" s="2">
        <v>5.5563657616800004</v>
      </c>
      <c r="H29" s="2">
        <v>6.6935520827999992</v>
      </c>
      <c r="I29" s="3">
        <v>3</v>
      </c>
      <c r="J29" s="3">
        <v>115</v>
      </c>
    </row>
    <row r="30" spans="1:10" x14ac:dyDescent="0.35">
      <c r="A30" t="s">
        <v>5</v>
      </c>
      <c r="B30" t="s">
        <v>15</v>
      </c>
      <c r="C30" s="1">
        <v>43800</v>
      </c>
      <c r="D30" t="s">
        <v>11</v>
      </c>
      <c r="E30" s="2">
        <v>1.4664000100000001</v>
      </c>
      <c r="F30" s="2">
        <v>1.5604</v>
      </c>
      <c r="G30" s="2">
        <v>2.4723504168599999</v>
      </c>
      <c r="H30" s="2">
        <v>0.81452880000000005</v>
      </c>
      <c r="I30" s="3">
        <v>2</v>
      </c>
      <c r="J30" s="3">
        <v>109</v>
      </c>
    </row>
    <row r="31" spans="1:10" x14ac:dyDescent="0.35">
      <c r="A31" t="s">
        <v>5</v>
      </c>
      <c r="B31" t="s">
        <v>15</v>
      </c>
      <c r="C31" s="1">
        <v>43862</v>
      </c>
      <c r="D31" t="s">
        <v>8</v>
      </c>
      <c r="E31" s="2">
        <v>2.58</v>
      </c>
      <c r="F31" s="2">
        <v>2.5800000399999998</v>
      </c>
      <c r="G31" s="2">
        <v>1.3209600000000001</v>
      </c>
      <c r="H31" s="2">
        <v>3.1682400491199996</v>
      </c>
      <c r="I31" s="3">
        <v>5</v>
      </c>
      <c r="J31" s="3">
        <v>148</v>
      </c>
    </row>
    <row r="32" spans="1:10" x14ac:dyDescent="0.35">
      <c r="A32" t="s">
        <v>5</v>
      </c>
      <c r="B32" t="s">
        <v>15</v>
      </c>
      <c r="C32" s="1">
        <v>43891</v>
      </c>
      <c r="D32" t="s">
        <v>10</v>
      </c>
      <c r="E32" s="2">
        <v>43.824950530000002</v>
      </c>
      <c r="F32" s="2">
        <v>43.824950530000002</v>
      </c>
      <c r="G32" s="2">
        <v>68.279272925740003</v>
      </c>
      <c r="H32" s="2">
        <v>23.271048731430003</v>
      </c>
      <c r="I32" s="3">
        <v>1</v>
      </c>
      <c r="J32" s="3">
        <v>116</v>
      </c>
    </row>
    <row r="33" spans="1:10" x14ac:dyDescent="0.35">
      <c r="A33" t="s">
        <v>5</v>
      </c>
      <c r="B33" t="s">
        <v>15</v>
      </c>
      <c r="C33" s="1">
        <v>43891</v>
      </c>
      <c r="D33" t="s">
        <v>7</v>
      </c>
      <c r="E33" s="2">
        <v>21.300191859999998</v>
      </c>
      <c r="F33" s="2">
        <v>21.300191859999998</v>
      </c>
      <c r="G33" s="2">
        <v>12.332811086939998</v>
      </c>
      <c r="H33" s="2">
        <v>28.15885363892</v>
      </c>
      <c r="I33" s="3">
        <v>1</v>
      </c>
      <c r="J33" s="3">
        <v>105</v>
      </c>
    </row>
    <row r="34" spans="1:10" x14ac:dyDescent="0.35">
      <c r="A34" t="s">
        <v>5</v>
      </c>
      <c r="B34" t="s">
        <v>15</v>
      </c>
      <c r="C34" s="1">
        <v>43891</v>
      </c>
      <c r="D34" t="s">
        <v>8</v>
      </c>
      <c r="E34" s="2">
        <v>7.1378998100000004</v>
      </c>
      <c r="F34" s="2">
        <v>8.1079497600000003</v>
      </c>
      <c r="G34" s="2">
        <v>4.810944471940001</v>
      </c>
      <c r="H34" s="2">
        <v>12.421379032320001</v>
      </c>
      <c r="I34" s="3">
        <v>3</v>
      </c>
      <c r="J34" s="3">
        <v>134.33333333333334</v>
      </c>
    </row>
    <row r="35" spans="1:10" x14ac:dyDescent="0.35">
      <c r="A35" t="s">
        <v>5</v>
      </c>
      <c r="B35" t="s">
        <v>15</v>
      </c>
      <c r="C35" s="1">
        <v>43891</v>
      </c>
      <c r="D35" t="s">
        <v>11</v>
      </c>
      <c r="E35" s="2">
        <v>1.15189404</v>
      </c>
      <c r="F35" s="2">
        <v>1.73810004</v>
      </c>
      <c r="G35" s="2">
        <v>1.57579104672</v>
      </c>
      <c r="H35" s="2">
        <v>2.1674107498800002</v>
      </c>
      <c r="I35" s="3">
        <v>2</v>
      </c>
      <c r="J35" s="3">
        <v>71</v>
      </c>
    </row>
    <row r="36" spans="1:10" x14ac:dyDescent="0.35">
      <c r="A36" t="s">
        <v>5</v>
      </c>
      <c r="B36" t="s">
        <v>15</v>
      </c>
      <c r="C36" s="1">
        <v>43922</v>
      </c>
      <c r="D36" t="s">
        <v>9</v>
      </c>
      <c r="E36" s="2"/>
      <c r="F36" s="2"/>
      <c r="G36" s="2">
        <v>0</v>
      </c>
      <c r="H36" s="2">
        <v>20</v>
      </c>
      <c r="I36" s="3">
        <v>0</v>
      </c>
      <c r="J36" s="3"/>
    </row>
    <row r="37" spans="1:10" x14ac:dyDescent="0.35">
      <c r="A37" t="s">
        <v>5</v>
      </c>
      <c r="B37" t="s">
        <v>15</v>
      </c>
      <c r="C37" s="1">
        <v>43952</v>
      </c>
      <c r="D37" t="s">
        <v>7</v>
      </c>
      <c r="E37" s="2">
        <v>13.201219890000001</v>
      </c>
      <c r="F37" s="2">
        <v>14.191219890000001</v>
      </c>
      <c r="G37" s="2">
        <v>10.97021372859</v>
      </c>
      <c r="H37" s="2">
        <v>9.9622363627800006</v>
      </c>
      <c r="I37" s="3">
        <v>7</v>
      </c>
      <c r="J37" s="3">
        <v>29</v>
      </c>
    </row>
    <row r="38" spans="1:10" x14ac:dyDescent="0.35">
      <c r="A38" t="s">
        <v>5</v>
      </c>
      <c r="B38" t="s">
        <v>15</v>
      </c>
      <c r="C38" s="1">
        <v>43952</v>
      </c>
      <c r="D38" t="s">
        <v>9</v>
      </c>
      <c r="E38" s="2"/>
      <c r="F38" s="2"/>
      <c r="G38" s="2">
        <v>5</v>
      </c>
      <c r="H38" s="2">
        <v>0</v>
      </c>
      <c r="I38" s="3">
        <v>0</v>
      </c>
      <c r="J38" s="3"/>
    </row>
    <row r="39" spans="1:10" x14ac:dyDescent="0.35">
      <c r="A39" t="s">
        <v>5</v>
      </c>
      <c r="B39" t="s">
        <v>15</v>
      </c>
      <c r="C39" s="1">
        <v>43983</v>
      </c>
      <c r="D39" t="s">
        <v>8</v>
      </c>
      <c r="E39" s="2">
        <v>6.0721999499999999</v>
      </c>
      <c r="F39" s="2">
        <v>6.0721999599999998</v>
      </c>
      <c r="G39" s="2">
        <v>4.2930453646499993</v>
      </c>
      <c r="H39" s="2">
        <v>8.6650293429200005</v>
      </c>
      <c r="I39" s="3">
        <v>2</v>
      </c>
      <c r="J39" s="3">
        <v>55.5</v>
      </c>
    </row>
    <row r="40" spans="1:10" x14ac:dyDescent="0.35">
      <c r="A40" t="s">
        <v>5</v>
      </c>
      <c r="B40" t="s">
        <v>15</v>
      </c>
      <c r="C40" s="1">
        <v>43983</v>
      </c>
      <c r="D40" t="s">
        <v>9</v>
      </c>
      <c r="E40" s="2"/>
      <c r="F40" s="2"/>
      <c r="G40" s="2">
        <v>15</v>
      </c>
      <c r="H40" s="2">
        <v>0</v>
      </c>
      <c r="I40" s="3">
        <v>0</v>
      </c>
      <c r="J40" s="3"/>
    </row>
    <row r="41" spans="1:10" x14ac:dyDescent="0.35">
      <c r="A41" t="s">
        <v>5</v>
      </c>
      <c r="B41" t="s">
        <v>15</v>
      </c>
      <c r="C41" s="1">
        <v>43983</v>
      </c>
      <c r="D41" t="s">
        <v>11</v>
      </c>
      <c r="E41" s="2">
        <v>3.90420005</v>
      </c>
      <c r="F41" s="2">
        <v>4.7336000399999998</v>
      </c>
      <c r="G41" s="2">
        <v>5.7665034738500003</v>
      </c>
      <c r="H41" s="2">
        <v>6.4850320548000004</v>
      </c>
      <c r="I41" s="3">
        <v>4</v>
      </c>
      <c r="J41" s="3">
        <v>89.25</v>
      </c>
    </row>
    <row r="42" spans="1:10" x14ac:dyDescent="0.35">
      <c r="A42" t="s">
        <v>5</v>
      </c>
      <c r="B42" t="s">
        <v>15</v>
      </c>
      <c r="C42" s="1">
        <v>44013</v>
      </c>
      <c r="D42" t="s">
        <v>10</v>
      </c>
      <c r="E42" s="2">
        <v>45.470931520000001</v>
      </c>
      <c r="F42" s="2">
        <v>45.470931520000001</v>
      </c>
      <c r="G42" s="2">
        <v>35.239971928000003</v>
      </c>
      <c r="H42" s="2">
        <v>58.56655979776</v>
      </c>
      <c r="I42" s="3">
        <v>1</v>
      </c>
      <c r="J42" s="3">
        <v>76</v>
      </c>
    </row>
    <row r="43" spans="1:10" x14ac:dyDescent="0.35">
      <c r="A43" t="s">
        <v>5</v>
      </c>
      <c r="B43" t="s">
        <v>15</v>
      </c>
      <c r="C43" s="1">
        <v>44013</v>
      </c>
      <c r="D43" t="s">
        <v>7</v>
      </c>
      <c r="E43" s="2">
        <v>61.057359849999997</v>
      </c>
      <c r="F43" s="2">
        <v>14.1060003</v>
      </c>
      <c r="G43" s="2">
        <v>40.297857501000003</v>
      </c>
      <c r="H43" s="2">
        <v>92.120322431099993</v>
      </c>
      <c r="I43" s="3">
        <v>2</v>
      </c>
      <c r="J43" s="3">
        <v>97.5</v>
      </c>
    </row>
    <row r="44" spans="1:10" x14ac:dyDescent="0.35">
      <c r="A44" t="s">
        <v>5</v>
      </c>
      <c r="B44" t="s">
        <v>15</v>
      </c>
      <c r="C44" s="1">
        <v>44044</v>
      </c>
      <c r="D44" t="s">
        <v>7</v>
      </c>
      <c r="E44" s="2">
        <v>33.793000200000002</v>
      </c>
      <c r="F44" s="2">
        <v>33.793000200000002</v>
      </c>
      <c r="G44" s="2">
        <v>25.851645153000003</v>
      </c>
      <c r="H44" s="2">
        <v>36.597819216600001</v>
      </c>
      <c r="I44" s="3">
        <v>1</v>
      </c>
      <c r="J44" s="3">
        <v>79</v>
      </c>
    </row>
    <row r="45" spans="1:10" x14ac:dyDescent="0.35">
      <c r="A45" t="s">
        <v>5</v>
      </c>
      <c r="B45" t="s">
        <v>15</v>
      </c>
      <c r="C45" s="1">
        <v>44044</v>
      </c>
      <c r="D45" t="s">
        <v>8</v>
      </c>
      <c r="E45" s="2">
        <v>4.0323998800000007</v>
      </c>
      <c r="F45" s="2">
        <v>9.1743997200000003</v>
      </c>
      <c r="G45" s="2">
        <v>6.7824965981600007</v>
      </c>
      <c r="H45" s="2">
        <v>12.486358018920001</v>
      </c>
      <c r="I45" s="3">
        <v>4</v>
      </c>
      <c r="J45" s="3">
        <v>54.25</v>
      </c>
    </row>
    <row r="46" spans="1:10" x14ac:dyDescent="0.35">
      <c r="A46" t="s">
        <v>5</v>
      </c>
      <c r="B46" t="s">
        <v>15</v>
      </c>
      <c r="C46" s="1">
        <v>44044</v>
      </c>
      <c r="D46" t="s">
        <v>11</v>
      </c>
      <c r="E46" s="2">
        <v>1.5886000200000001</v>
      </c>
      <c r="F46" s="2">
        <v>1.6544000400000001</v>
      </c>
      <c r="G46" s="2">
        <v>2.6974428339600003</v>
      </c>
      <c r="H46" s="2">
        <v>2.4286592587200002</v>
      </c>
      <c r="I46" s="3">
        <v>2</v>
      </c>
      <c r="J46" s="3">
        <v>79</v>
      </c>
    </row>
    <row r="47" spans="1:10" x14ac:dyDescent="0.35">
      <c r="A47" t="s">
        <v>5</v>
      </c>
      <c r="B47" t="s">
        <v>16</v>
      </c>
      <c r="C47" s="1">
        <v>43739</v>
      </c>
      <c r="D47" t="s">
        <v>12</v>
      </c>
      <c r="E47" s="2">
        <v>81.673168969999992</v>
      </c>
      <c r="F47" s="2">
        <v>86.796406169999997</v>
      </c>
      <c r="G47" s="2">
        <v>111.15718296816999</v>
      </c>
      <c r="H47" s="2">
        <v>46.696466519460003</v>
      </c>
      <c r="I47" s="3">
        <v>3</v>
      </c>
      <c r="J47" s="3">
        <v>106.33333333333333</v>
      </c>
    </row>
    <row r="48" spans="1:10" x14ac:dyDescent="0.35">
      <c r="A48" t="s">
        <v>5</v>
      </c>
      <c r="B48" t="s">
        <v>16</v>
      </c>
      <c r="C48" s="1">
        <v>43891</v>
      </c>
      <c r="D48" t="s">
        <v>12</v>
      </c>
      <c r="E48" s="2">
        <v>61.420750179999992</v>
      </c>
      <c r="F48" s="2">
        <v>81.821850900000001</v>
      </c>
      <c r="G48" s="2">
        <v>72.476485212399993</v>
      </c>
      <c r="H48" s="2">
        <v>138.60621542460001</v>
      </c>
      <c r="I48" s="3">
        <v>4</v>
      </c>
      <c r="J48" s="3">
        <v>79.25</v>
      </c>
    </row>
    <row r="49" spans="1:10" x14ac:dyDescent="0.35">
      <c r="A49" t="s">
        <v>5</v>
      </c>
      <c r="B49" t="s">
        <v>16</v>
      </c>
      <c r="C49" s="1">
        <v>43952</v>
      </c>
      <c r="D49" t="s">
        <v>12</v>
      </c>
      <c r="E49" s="2">
        <v>21.118039629999998</v>
      </c>
      <c r="F49" s="2">
        <v>21.118039629999998</v>
      </c>
      <c r="G49" s="2">
        <v>22.089469452979998</v>
      </c>
      <c r="H49" s="2">
        <v>26.038542863789999</v>
      </c>
      <c r="I49" s="3">
        <v>1</v>
      </c>
      <c r="J49" s="3">
        <v>54</v>
      </c>
    </row>
    <row r="50" spans="1:10" x14ac:dyDescent="0.35">
      <c r="A50" t="s">
        <v>5</v>
      </c>
      <c r="B50" t="s">
        <v>16</v>
      </c>
      <c r="C50" s="1">
        <v>43983</v>
      </c>
      <c r="D50" t="s">
        <v>12</v>
      </c>
      <c r="E50" s="2">
        <v>17.33028989</v>
      </c>
      <c r="F50" s="2">
        <v>17.33028989</v>
      </c>
      <c r="G50" s="2"/>
      <c r="H50" s="2"/>
      <c r="I50" s="3">
        <v>1</v>
      </c>
      <c r="J50" s="3">
        <v>119</v>
      </c>
    </row>
    <row r="51" spans="1:10" x14ac:dyDescent="0.35">
      <c r="A51" t="s">
        <v>5</v>
      </c>
      <c r="B51" t="s">
        <v>16</v>
      </c>
      <c r="C51" s="1">
        <v>44013</v>
      </c>
      <c r="D51" t="s">
        <v>12</v>
      </c>
      <c r="E51" s="2">
        <v>78.494795300000007</v>
      </c>
      <c r="F51" s="2">
        <v>112.34700168000001</v>
      </c>
      <c r="G51" s="2">
        <v>81.0851235449</v>
      </c>
      <c r="H51" s="2">
        <v>93.135664392720003</v>
      </c>
      <c r="I51" s="3">
        <v>6</v>
      </c>
      <c r="J51" s="3">
        <v>80.333333333333329</v>
      </c>
    </row>
    <row r="52" spans="1:10" x14ac:dyDescent="0.35">
      <c r="A52" t="s">
        <v>5</v>
      </c>
      <c r="B52" t="s">
        <v>16</v>
      </c>
      <c r="C52" s="1">
        <v>44044</v>
      </c>
      <c r="D52" t="s">
        <v>12</v>
      </c>
      <c r="E52" s="2">
        <v>45.57356329000001</v>
      </c>
      <c r="F52" s="2">
        <v>62.951459840000005</v>
      </c>
      <c r="G52" s="2">
        <v>35.319511549750011</v>
      </c>
      <c r="H52" s="2">
        <v>73.464353633280012</v>
      </c>
      <c r="I52" s="3">
        <v>3</v>
      </c>
      <c r="J52" s="3">
        <v>23</v>
      </c>
    </row>
    <row r="53" spans="1:10" x14ac:dyDescent="0.35">
      <c r="A53" t="s">
        <v>5</v>
      </c>
      <c r="B53" t="s">
        <v>16</v>
      </c>
      <c r="C53" s="1">
        <v>44044</v>
      </c>
      <c r="D53" t="s">
        <v>13</v>
      </c>
      <c r="E53" s="2">
        <v>7.0306102499999987</v>
      </c>
      <c r="F53" s="2">
        <v>9.6614401599999997</v>
      </c>
      <c r="G53" s="2"/>
      <c r="H53" s="2"/>
      <c r="I53" s="3">
        <v>7</v>
      </c>
      <c r="J53" s="3">
        <v>75.142857142857139</v>
      </c>
    </row>
    <row r="54" spans="1:10" x14ac:dyDescent="0.35">
      <c r="A54" t="s">
        <v>5</v>
      </c>
      <c r="B54" t="s">
        <v>16</v>
      </c>
      <c r="C54" s="1">
        <v>44075</v>
      </c>
      <c r="D54" t="s">
        <v>12</v>
      </c>
      <c r="E54" s="2">
        <v>10.324200470000001</v>
      </c>
      <c r="F54" s="2">
        <v>32.1</v>
      </c>
      <c r="G54" s="2">
        <v>8.7962188004400002</v>
      </c>
      <c r="H54" s="2">
        <v>42.356060407020003</v>
      </c>
      <c r="I54" s="3">
        <v>2</v>
      </c>
      <c r="J54" s="3">
        <v>126</v>
      </c>
    </row>
    <row r="55" spans="1:10" x14ac:dyDescent="0.35">
      <c r="A55" t="s">
        <v>5</v>
      </c>
      <c r="B55" t="s">
        <v>16</v>
      </c>
      <c r="C55" s="1">
        <v>44075</v>
      </c>
      <c r="D55" t="s">
        <v>13</v>
      </c>
      <c r="E55" s="2">
        <v>9.8556000300000015</v>
      </c>
      <c r="F55" s="2">
        <v>10.182399999999999</v>
      </c>
      <c r="G55" s="2">
        <v>8.860184426970001</v>
      </c>
      <c r="H55" s="2">
        <v>8.7263167999999993</v>
      </c>
      <c r="I55" s="3">
        <v>4</v>
      </c>
      <c r="J55" s="3">
        <v>55.25</v>
      </c>
    </row>
    <row r="56" spans="1:10" x14ac:dyDescent="0.35">
      <c r="A56" t="s">
        <v>5</v>
      </c>
      <c r="B56" t="s">
        <v>17</v>
      </c>
      <c r="C56" s="1">
        <v>43739</v>
      </c>
      <c r="D56" t="s">
        <v>8</v>
      </c>
      <c r="E56" s="2"/>
      <c r="F56" s="2"/>
      <c r="G56" s="2">
        <v>0</v>
      </c>
      <c r="H56" s="2">
        <v>4</v>
      </c>
      <c r="I56" s="3">
        <v>0</v>
      </c>
      <c r="J56" s="3"/>
    </row>
    <row r="57" spans="1:10" x14ac:dyDescent="0.35">
      <c r="A57" t="s">
        <v>5</v>
      </c>
      <c r="B57" t="s">
        <v>17</v>
      </c>
      <c r="C57" s="1">
        <v>43770</v>
      </c>
      <c r="D57" t="s">
        <v>8</v>
      </c>
      <c r="E57" s="2">
        <v>2.3970000499999999</v>
      </c>
      <c r="F57" s="2">
        <v>2.3970000499999999</v>
      </c>
      <c r="G57" s="2">
        <v>1.79535303745</v>
      </c>
      <c r="H57" s="2">
        <v>3.2910810686500001</v>
      </c>
      <c r="I57" s="3">
        <v>1</v>
      </c>
      <c r="J57" s="3">
        <v>83</v>
      </c>
    </row>
    <row r="58" spans="1:10" x14ac:dyDescent="0.35">
      <c r="A58" t="s">
        <v>5</v>
      </c>
      <c r="B58" t="s">
        <v>17</v>
      </c>
      <c r="C58" s="1">
        <v>43800</v>
      </c>
      <c r="D58" t="s">
        <v>7</v>
      </c>
      <c r="E58" s="2">
        <v>27.470399760000003</v>
      </c>
      <c r="F58" s="2">
        <v>27.470399760000003</v>
      </c>
      <c r="G58" s="2">
        <v>15.63065746344</v>
      </c>
      <c r="H58" s="2">
        <v>34.255588500720009</v>
      </c>
      <c r="I58" s="3">
        <v>1</v>
      </c>
      <c r="J58" s="3">
        <v>143</v>
      </c>
    </row>
    <row r="59" spans="1:10" x14ac:dyDescent="0.35">
      <c r="A59" t="s">
        <v>5</v>
      </c>
      <c r="B59" t="s">
        <v>17</v>
      </c>
      <c r="C59" s="1">
        <v>43800</v>
      </c>
      <c r="D59" t="s">
        <v>8</v>
      </c>
      <c r="E59" s="2">
        <v>2.5122999799999999</v>
      </c>
      <c r="F59" s="2">
        <v>2.5122999799999999</v>
      </c>
      <c r="G59" s="2">
        <v>3.1353503750399998</v>
      </c>
      <c r="H59" s="2">
        <v>2.8991941769199996</v>
      </c>
      <c r="I59" s="3">
        <v>1</v>
      </c>
      <c r="J59" s="3">
        <v>46</v>
      </c>
    </row>
    <row r="60" spans="1:10" x14ac:dyDescent="0.35">
      <c r="A60" t="s">
        <v>5</v>
      </c>
      <c r="B60" t="s">
        <v>18</v>
      </c>
      <c r="C60" s="1">
        <v>43739</v>
      </c>
      <c r="D60" t="s">
        <v>7</v>
      </c>
      <c r="E60" s="2">
        <v>16.042179820000001</v>
      </c>
      <c r="F60" s="2">
        <v>16.042179820000001</v>
      </c>
      <c r="G60" s="2">
        <v>12.913954755100002</v>
      </c>
      <c r="H60" s="2">
        <v>10.619923040840002</v>
      </c>
      <c r="I60" s="3">
        <v>1</v>
      </c>
      <c r="J60" s="3">
        <v>65</v>
      </c>
    </row>
    <row r="61" spans="1:10" x14ac:dyDescent="0.35">
      <c r="A61" t="s">
        <v>5</v>
      </c>
      <c r="B61" t="s">
        <v>18</v>
      </c>
      <c r="C61" s="1">
        <v>43739</v>
      </c>
      <c r="D61" t="s">
        <v>8</v>
      </c>
      <c r="E61" s="2">
        <v>7.9598999699999995</v>
      </c>
      <c r="F61" s="2">
        <v>8.3916000299999993</v>
      </c>
      <c r="G61" s="2">
        <v>6.5669174752499995</v>
      </c>
      <c r="H61" s="2">
        <v>10.262926836689999</v>
      </c>
      <c r="I61" s="3">
        <v>3</v>
      </c>
      <c r="J61" s="3">
        <v>116.66666666666667</v>
      </c>
    </row>
    <row r="62" spans="1:10" x14ac:dyDescent="0.35">
      <c r="A62" t="s">
        <v>5</v>
      </c>
      <c r="B62" t="s">
        <v>18</v>
      </c>
      <c r="C62" s="1">
        <v>43739</v>
      </c>
      <c r="D62" t="s">
        <v>11</v>
      </c>
      <c r="E62" s="2">
        <v>2.0543000199999999</v>
      </c>
      <c r="F62" s="2">
        <v>2.1546000300000001</v>
      </c>
      <c r="G62" s="2">
        <v>2.2967074223599999</v>
      </c>
      <c r="H62" s="2">
        <v>1.8809658261900002</v>
      </c>
      <c r="I62" s="3">
        <v>3</v>
      </c>
      <c r="J62" s="3">
        <v>98.666666666666671</v>
      </c>
    </row>
    <row r="63" spans="1:10" x14ac:dyDescent="0.35">
      <c r="A63" t="s">
        <v>5</v>
      </c>
      <c r="B63" t="s">
        <v>18</v>
      </c>
      <c r="C63" s="1">
        <v>43770</v>
      </c>
      <c r="D63" t="s">
        <v>7</v>
      </c>
      <c r="E63" s="2">
        <v>42.705200229999996</v>
      </c>
      <c r="F63" s="2">
        <v>12.43520062</v>
      </c>
      <c r="G63" s="2">
        <v>45.438333044719997</v>
      </c>
      <c r="H63" s="2">
        <v>62.660064740899998</v>
      </c>
      <c r="I63" s="3">
        <v>2</v>
      </c>
      <c r="J63" s="3">
        <v>81</v>
      </c>
    </row>
    <row r="64" spans="1:10" x14ac:dyDescent="0.35">
      <c r="A64" t="s">
        <v>5</v>
      </c>
      <c r="B64" t="s">
        <v>18</v>
      </c>
      <c r="C64" s="1">
        <v>43770</v>
      </c>
      <c r="D64" t="s">
        <v>8</v>
      </c>
      <c r="E64" s="2">
        <v>2.1470000699999998</v>
      </c>
      <c r="F64" s="2">
        <v>2.1470000699999998</v>
      </c>
      <c r="G64" s="2">
        <v>1.6617780541799998</v>
      </c>
      <c r="H64" s="2">
        <v>2.9521250962499996</v>
      </c>
      <c r="I64" s="3">
        <v>1</v>
      </c>
      <c r="J64" s="3">
        <v>122</v>
      </c>
    </row>
    <row r="65" spans="1:10" x14ac:dyDescent="0.35">
      <c r="A65" t="s">
        <v>5</v>
      </c>
      <c r="B65" t="s">
        <v>18</v>
      </c>
      <c r="C65" s="1">
        <v>43800</v>
      </c>
      <c r="D65" t="s">
        <v>7</v>
      </c>
      <c r="E65" s="2">
        <v>15.066999769999999</v>
      </c>
      <c r="F65" s="2">
        <v>15.066999769999999</v>
      </c>
      <c r="G65" s="2">
        <v>9.4018078564799996</v>
      </c>
      <c r="H65" s="2">
        <v>7.9553758785599999</v>
      </c>
      <c r="I65" s="3">
        <v>2</v>
      </c>
      <c r="J65" s="3">
        <v>74</v>
      </c>
    </row>
    <row r="66" spans="1:10" x14ac:dyDescent="0.35">
      <c r="A66" t="s">
        <v>5</v>
      </c>
      <c r="B66" t="s">
        <v>18</v>
      </c>
      <c r="C66" s="1">
        <v>43800</v>
      </c>
      <c r="D66" t="s">
        <v>8</v>
      </c>
      <c r="E66" s="2">
        <v>2.5774000099999999</v>
      </c>
      <c r="F66" s="2">
        <v>2.5774000099999999</v>
      </c>
      <c r="G66" s="2">
        <v>3.94857681532</v>
      </c>
      <c r="H66" s="2">
        <v>1.4665406056899999</v>
      </c>
      <c r="I66" s="3">
        <v>8</v>
      </c>
      <c r="J66" s="3">
        <v>147</v>
      </c>
    </row>
    <row r="67" spans="1:10" x14ac:dyDescent="0.35">
      <c r="A67" t="s">
        <v>5</v>
      </c>
      <c r="B67" t="s">
        <v>18</v>
      </c>
      <c r="C67" s="1">
        <v>43831</v>
      </c>
      <c r="D67" t="s">
        <v>7</v>
      </c>
      <c r="E67" s="2">
        <v>52.031370430000003</v>
      </c>
      <c r="F67" s="2">
        <v>57.346520859999998</v>
      </c>
      <c r="G67" s="2">
        <v>35.693520114980004</v>
      </c>
      <c r="H67" s="2">
        <v>94.105640731259996</v>
      </c>
      <c r="I67" s="3">
        <v>6</v>
      </c>
      <c r="J67" s="3">
        <v>114.66666666666667</v>
      </c>
    </row>
    <row r="68" spans="1:10" x14ac:dyDescent="0.35">
      <c r="A68" t="s">
        <v>5</v>
      </c>
      <c r="B68" t="s">
        <v>18</v>
      </c>
      <c r="C68" s="1">
        <v>43862</v>
      </c>
      <c r="D68" t="s">
        <v>10</v>
      </c>
      <c r="E68" s="2">
        <v>45.152399729999999</v>
      </c>
      <c r="F68" s="2">
        <v>45.152399729999999</v>
      </c>
      <c r="G68" s="2">
        <v>53.324984081130005</v>
      </c>
      <c r="H68" s="2">
        <v>69.083171586899994</v>
      </c>
      <c r="I68" s="3">
        <v>1</v>
      </c>
      <c r="J68" s="3">
        <v>65</v>
      </c>
    </row>
    <row r="69" spans="1:10" x14ac:dyDescent="0.35">
      <c r="A69" t="s">
        <v>5</v>
      </c>
      <c r="B69" t="s">
        <v>18</v>
      </c>
      <c r="C69" s="1">
        <v>43862</v>
      </c>
      <c r="D69" t="s">
        <v>7</v>
      </c>
      <c r="E69" s="2">
        <v>29.174499910000002</v>
      </c>
      <c r="F69" s="2">
        <v>29.174499910000002</v>
      </c>
      <c r="G69" s="2">
        <v>31.275063903520003</v>
      </c>
      <c r="H69" s="2">
        <v>38.101896882460004</v>
      </c>
      <c r="I69" s="3">
        <v>1</v>
      </c>
      <c r="J69" s="3">
        <v>31</v>
      </c>
    </row>
    <row r="70" spans="1:10" x14ac:dyDescent="0.35">
      <c r="A70" t="s">
        <v>5</v>
      </c>
      <c r="B70" t="s">
        <v>18</v>
      </c>
      <c r="C70" s="1">
        <v>43862</v>
      </c>
      <c r="D70" t="s">
        <v>8</v>
      </c>
      <c r="E70" s="2">
        <v>4.1894999799999999</v>
      </c>
      <c r="F70" s="2">
        <v>4.1990000399999996</v>
      </c>
      <c r="G70" s="2">
        <v>5.3248544745799995</v>
      </c>
      <c r="H70" s="2">
        <v>6.0045700571999996</v>
      </c>
      <c r="I70" s="3">
        <v>2</v>
      </c>
      <c r="J70" s="3">
        <v>65.5</v>
      </c>
    </row>
    <row r="71" spans="1:10" x14ac:dyDescent="0.35">
      <c r="A71" t="s">
        <v>5</v>
      </c>
      <c r="B71" t="s">
        <v>18</v>
      </c>
      <c r="C71" s="1">
        <v>43891</v>
      </c>
      <c r="D71" t="s">
        <v>7</v>
      </c>
      <c r="E71" s="2">
        <v>68.701052509999997</v>
      </c>
      <c r="F71" s="2">
        <v>17.58305</v>
      </c>
      <c r="G71" s="2">
        <v>90.547987208180004</v>
      </c>
      <c r="H71" s="2">
        <v>58.1551452</v>
      </c>
      <c r="I71" s="3">
        <v>4</v>
      </c>
      <c r="J71" s="3">
        <v>111.25</v>
      </c>
    </row>
    <row r="72" spans="1:10" x14ac:dyDescent="0.35">
      <c r="A72" t="s">
        <v>5</v>
      </c>
      <c r="B72" t="s">
        <v>18</v>
      </c>
      <c r="C72" s="1">
        <v>43891</v>
      </c>
      <c r="D72" t="s">
        <v>8</v>
      </c>
      <c r="E72" s="2">
        <v>6.9868200299999996</v>
      </c>
      <c r="F72" s="2">
        <v>7.3659598199999996</v>
      </c>
      <c r="G72" s="2">
        <v>6.8331099893399996</v>
      </c>
      <c r="H72" s="2">
        <v>12.242225220839998</v>
      </c>
      <c r="I72" s="3">
        <v>3</v>
      </c>
      <c r="J72" s="3">
        <v>102.66666666666667</v>
      </c>
    </row>
    <row r="73" spans="1:10" x14ac:dyDescent="0.35">
      <c r="A73" t="s">
        <v>5</v>
      </c>
      <c r="B73" t="s">
        <v>18</v>
      </c>
      <c r="C73" s="1">
        <v>43891</v>
      </c>
      <c r="D73" t="s">
        <v>11</v>
      </c>
      <c r="E73" s="2">
        <v>1.59407999</v>
      </c>
      <c r="F73" s="2">
        <v>1.82016</v>
      </c>
      <c r="G73" s="2">
        <v>2.2237415860500001</v>
      </c>
      <c r="H73" s="2">
        <v>2.8012262399999996</v>
      </c>
      <c r="I73" s="3">
        <v>2</v>
      </c>
      <c r="J73" s="3">
        <v>34</v>
      </c>
    </row>
    <row r="74" spans="1:10" x14ac:dyDescent="0.35">
      <c r="A74" t="s">
        <v>5</v>
      </c>
      <c r="B74" t="s">
        <v>18</v>
      </c>
      <c r="C74" s="1">
        <v>43922</v>
      </c>
      <c r="D74" t="s">
        <v>8</v>
      </c>
      <c r="E74" s="2"/>
      <c r="F74" s="2">
        <v>4</v>
      </c>
      <c r="G74" s="2">
        <v>0</v>
      </c>
      <c r="H74" s="2">
        <v>4</v>
      </c>
      <c r="I74" s="3">
        <v>2</v>
      </c>
      <c r="J74" s="3"/>
    </row>
    <row r="75" spans="1:10" x14ac:dyDescent="0.35">
      <c r="A75" t="s">
        <v>5</v>
      </c>
      <c r="B75" t="s">
        <v>18</v>
      </c>
      <c r="C75" s="1">
        <v>43952</v>
      </c>
      <c r="D75" t="s">
        <v>8</v>
      </c>
      <c r="E75" s="2">
        <v>2.0944000100000002</v>
      </c>
      <c r="F75" s="2">
        <v>2.0944000100000002</v>
      </c>
      <c r="G75" s="2">
        <v>2.2368192106800002</v>
      </c>
      <c r="H75" s="2">
        <v>1.6755200080000003</v>
      </c>
      <c r="I75" s="3">
        <v>1</v>
      </c>
      <c r="J75" s="3">
        <v>70</v>
      </c>
    </row>
    <row r="76" spans="1:10" x14ac:dyDescent="0.35">
      <c r="A76" t="s">
        <v>5</v>
      </c>
      <c r="B76" t="s">
        <v>18</v>
      </c>
      <c r="C76" s="1">
        <v>43983</v>
      </c>
      <c r="D76" t="s">
        <v>7</v>
      </c>
      <c r="E76" s="2">
        <v>36.371282860000001</v>
      </c>
      <c r="F76" s="2">
        <v>77.958066040000006</v>
      </c>
      <c r="G76" s="2">
        <v>22.58656665606</v>
      </c>
      <c r="H76" s="2">
        <v>53.011484907200007</v>
      </c>
      <c r="I76" s="3">
        <v>5</v>
      </c>
      <c r="J76" s="3">
        <v>90</v>
      </c>
    </row>
    <row r="77" spans="1:10" x14ac:dyDescent="0.35">
      <c r="A77" t="s">
        <v>5</v>
      </c>
      <c r="B77" t="s">
        <v>18</v>
      </c>
      <c r="C77" s="1">
        <v>43983</v>
      </c>
      <c r="D77" t="s">
        <v>8</v>
      </c>
      <c r="E77" s="2">
        <v>3.63825011</v>
      </c>
      <c r="F77" s="2">
        <v>4.8951000999999996</v>
      </c>
      <c r="G77" s="2">
        <v>6.1850251869999999</v>
      </c>
      <c r="H77" s="2">
        <v>6.8433499397999986</v>
      </c>
      <c r="I77" s="3">
        <v>2</v>
      </c>
      <c r="J77" s="3">
        <v>73.5</v>
      </c>
    </row>
    <row r="78" spans="1:10" x14ac:dyDescent="0.35">
      <c r="A78" t="s">
        <v>5</v>
      </c>
      <c r="B78" t="s">
        <v>18</v>
      </c>
      <c r="C78" s="1">
        <v>43983</v>
      </c>
      <c r="D78" t="s">
        <v>11</v>
      </c>
      <c r="E78" s="2">
        <v>0.51949900000000004</v>
      </c>
      <c r="F78" s="2">
        <v>0.76949999000000002</v>
      </c>
      <c r="G78" s="2">
        <v>0.31429689500000002</v>
      </c>
      <c r="H78" s="2">
        <v>1.21888798416</v>
      </c>
      <c r="I78" s="3">
        <v>2</v>
      </c>
      <c r="J78" s="3">
        <v>32</v>
      </c>
    </row>
    <row r="79" spans="1:10" x14ac:dyDescent="0.35">
      <c r="A79" t="s">
        <v>5</v>
      </c>
      <c r="B79" t="s">
        <v>18</v>
      </c>
      <c r="C79" s="1">
        <v>44013</v>
      </c>
      <c r="D79" t="s">
        <v>7</v>
      </c>
      <c r="E79" s="2">
        <v>18.561190109999998</v>
      </c>
      <c r="F79" s="2">
        <v>18.561190109999998</v>
      </c>
      <c r="G79" s="2">
        <v>17.985793216589997</v>
      </c>
      <c r="H79" s="2">
        <v>25.614442351799994</v>
      </c>
      <c r="I79" s="3">
        <v>3</v>
      </c>
      <c r="J79" s="3">
        <v>16</v>
      </c>
    </row>
    <row r="80" spans="1:10" x14ac:dyDescent="0.35">
      <c r="A80" t="s">
        <v>5</v>
      </c>
      <c r="B80" t="s">
        <v>18</v>
      </c>
      <c r="C80" s="4">
        <v>44013</v>
      </c>
      <c r="D80" t="s">
        <v>9</v>
      </c>
      <c r="E80" s="2">
        <v>30.30038004</v>
      </c>
      <c r="F80" s="2">
        <v>30.30038004</v>
      </c>
      <c r="G80" s="2">
        <v>35.936250727439997</v>
      </c>
      <c r="H80" s="2">
        <v>30.057976999680001</v>
      </c>
      <c r="I80" s="3">
        <v>2</v>
      </c>
      <c r="J80" s="3">
        <v>20</v>
      </c>
    </row>
    <row r="81" spans="1:10" x14ac:dyDescent="0.35">
      <c r="A81" t="s">
        <v>5</v>
      </c>
      <c r="B81" t="s">
        <v>18</v>
      </c>
      <c r="C81" s="4">
        <v>44013</v>
      </c>
      <c r="D81" t="s">
        <v>11</v>
      </c>
      <c r="E81" s="2">
        <v>0.84549998999999998</v>
      </c>
      <c r="F81" s="2">
        <v>0.84549998999999998</v>
      </c>
      <c r="G81" s="2">
        <v>1.11859648677</v>
      </c>
      <c r="H81" s="2">
        <v>0.74995849113000002</v>
      </c>
      <c r="I81" s="3">
        <v>1</v>
      </c>
      <c r="J81" s="3">
        <v>87</v>
      </c>
    </row>
    <row r="82" spans="1:10" x14ac:dyDescent="0.35">
      <c r="A82" t="s">
        <v>5</v>
      </c>
      <c r="B82" t="s">
        <v>18</v>
      </c>
      <c r="C82" s="4">
        <v>44044</v>
      </c>
      <c r="D82" t="s">
        <v>8</v>
      </c>
      <c r="E82" s="2">
        <v>4.7905499800000007</v>
      </c>
      <c r="F82" s="2">
        <v>4.8059000000000003</v>
      </c>
      <c r="G82" s="2">
        <v>4.5414413810400003</v>
      </c>
      <c r="H82" s="2">
        <v>4.0321501</v>
      </c>
      <c r="I82" s="3">
        <v>2</v>
      </c>
      <c r="J82" s="3">
        <v>62.5</v>
      </c>
    </row>
    <row r="83" spans="1:10" x14ac:dyDescent="0.35">
      <c r="A83" t="s">
        <v>5</v>
      </c>
      <c r="B83" t="s">
        <v>18</v>
      </c>
      <c r="C83" s="4">
        <v>44075</v>
      </c>
      <c r="D83" t="s">
        <v>8</v>
      </c>
      <c r="E83" s="2">
        <v>2.71025004</v>
      </c>
      <c r="F83" s="2">
        <v>2.71025004</v>
      </c>
      <c r="G83" s="2">
        <v>3.25772054808</v>
      </c>
      <c r="H83" s="2">
        <v>1.5854962734</v>
      </c>
      <c r="I83" s="3">
        <v>2</v>
      </c>
      <c r="J83" s="3">
        <v>102</v>
      </c>
    </row>
    <row r="84" spans="1:10" x14ac:dyDescent="0.35">
      <c r="A84" t="s">
        <v>5</v>
      </c>
      <c r="B84" t="s">
        <v>19</v>
      </c>
      <c r="C84" s="4">
        <v>43739</v>
      </c>
      <c r="D84" t="s">
        <v>8</v>
      </c>
      <c r="E84" s="2">
        <v>4.8305998700000004</v>
      </c>
      <c r="F84" s="2">
        <v>4.83059992</v>
      </c>
      <c r="G84" s="2">
        <v>7.9366755864100007</v>
      </c>
      <c r="H84" s="2">
        <v>7.9366756685600004</v>
      </c>
      <c r="I84" s="3">
        <v>2</v>
      </c>
      <c r="J84" s="3">
        <v>47</v>
      </c>
    </row>
    <row r="85" spans="1:10" x14ac:dyDescent="0.35">
      <c r="A85" t="s">
        <v>5</v>
      </c>
      <c r="B85" t="s">
        <v>19</v>
      </c>
      <c r="C85" s="4">
        <v>43739</v>
      </c>
      <c r="D85" t="s">
        <v>9</v>
      </c>
      <c r="E85" s="2">
        <v>25.900799940000002</v>
      </c>
      <c r="F85" s="2">
        <v>25.900799940000002</v>
      </c>
      <c r="G85" s="2">
        <v>27.921062335320006</v>
      </c>
      <c r="H85" s="2">
        <v>15.0224639652</v>
      </c>
      <c r="I85" s="3">
        <v>1</v>
      </c>
      <c r="J85" s="3">
        <v>142</v>
      </c>
    </row>
    <row r="86" spans="1:10" x14ac:dyDescent="0.35">
      <c r="A86" t="s">
        <v>5</v>
      </c>
      <c r="B86" t="s">
        <v>19</v>
      </c>
      <c r="C86" s="4">
        <v>43739</v>
      </c>
      <c r="D86" t="s">
        <v>11</v>
      </c>
      <c r="E86" s="2">
        <v>0.63920001999999998</v>
      </c>
      <c r="F86" s="2">
        <v>0.63920001999999998</v>
      </c>
      <c r="G86" s="2">
        <v>0.83096002599999996</v>
      </c>
      <c r="H86" s="2">
        <v>0.82584642584000001</v>
      </c>
      <c r="I86" s="3">
        <v>1</v>
      </c>
      <c r="J86" s="3">
        <v>50</v>
      </c>
    </row>
    <row r="87" spans="1:10" x14ac:dyDescent="0.35">
      <c r="A87" t="s">
        <v>5</v>
      </c>
      <c r="B87" t="s">
        <v>19</v>
      </c>
      <c r="C87" s="4">
        <v>43770</v>
      </c>
      <c r="D87" t="s">
        <v>7</v>
      </c>
      <c r="E87" s="2">
        <v>52.072799750000001</v>
      </c>
      <c r="F87" s="2">
        <v>24.7</v>
      </c>
      <c r="G87" s="2">
        <v>31.243679849999999</v>
      </c>
      <c r="H87" s="2">
        <v>106.58087923560001</v>
      </c>
      <c r="I87" s="3">
        <v>2</v>
      </c>
      <c r="J87" s="3">
        <v>49</v>
      </c>
    </row>
    <row r="88" spans="1:10" x14ac:dyDescent="0.35">
      <c r="A88" t="s">
        <v>5</v>
      </c>
      <c r="B88" t="s">
        <v>19</v>
      </c>
      <c r="C88" s="4">
        <v>43770</v>
      </c>
      <c r="D88" t="s">
        <v>8</v>
      </c>
      <c r="E88" s="2">
        <v>1.1590000499999999</v>
      </c>
      <c r="F88" s="2">
        <v>1.1590000499999999</v>
      </c>
      <c r="G88" s="2">
        <v>1.9042370821499999</v>
      </c>
      <c r="H88" s="2">
        <v>1.3815280595999999</v>
      </c>
      <c r="I88" s="3">
        <v>1</v>
      </c>
      <c r="J88" s="3">
        <v>91</v>
      </c>
    </row>
    <row r="89" spans="1:10" x14ac:dyDescent="0.35">
      <c r="A89" t="s">
        <v>5</v>
      </c>
      <c r="B89" t="s">
        <v>19</v>
      </c>
      <c r="C89" s="4">
        <v>43770</v>
      </c>
      <c r="D89" t="s">
        <v>11</v>
      </c>
      <c r="E89" s="2">
        <v>0.76949999000000002</v>
      </c>
      <c r="F89" s="2">
        <v>0.76949999000000002</v>
      </c>
      <c r="G89" s="2">
        <v>0.60482699214000002</v>
      </c>
      <c r="H89" s="2">
        <v>0.78565948979</v>
      </c>
      <c r="I89" s="3">
        <v>1</v>
      </c>
      <c r="J89" s="3">
        <v>60</v>
      </c>
    </row>
    <row r="90" spans="1:10" x14ac:dyDescent="0.35">
      <c r="A90" t="s">
        <v>5</v>
      </c>
      <c r="B90" t="s">
        <v>19</v>
      </c>
      <c r="C90" s="4">
        <v>43800</v>
      </c>
      <c r="D90" t="s">
        <v>8</v>
      </c>
      <c r="E90" s="2">
        <v>7.1032000399999999</v>
      </c>
      <c r="F90" s="2">
        <v>7.6532999999999998</v>
      </c>
      <c r="G90" s="2">
        <v>10.988650461879999</v>
      </c>
      <c r="H90" s="2">
        <v>9.4900919999999989</v>
      </c>
      <c r="I90" s="3">
        <v>3</v>
      </c>
      <c r="J90" s="3">
        <v>119.66666666666667</v>
      </c>
    </row>
    <row r="91" spans="1:10" x14ac:dyDescent="0.35">
      <c r="A91" t="s">
        <v>5</v>
      </c>
      <c r="B91" t="s">
        <v>19</v>
      </c>
      <c r="C91" s="4">
        <v>43831</v>
      </c>
      <c r="D91" t="s">
        <v>7</v>
      </c>
      <c r="E91" s="2">
        <v>15.30724193</v>
      </c>
      <c r="F91" s="2">
        <v>15.30724193</v>
      </c>
      <c r="G91" s="2">
        <v>17.741093396869999</v>
      </c>
      <c r="H91" s="2">
        <v>12.76623976962</v>
      </c>
      <c r="I91" s="3">
        <v>1</v>
      </c>
      <c r="J91" s="3">
        <v>66</v>
      </c>
    </row>
    <row r="92" spans="1:10" x14ac:dyDescent="0.35">
      <c r="A92" t="s">
        <v>5</v>
      </c>
      <c r="B92" t="s">
        <v>19</v>
      </c>
      <c r="C92" s="4">
        <v>43862</v>
      </c>
      <c r="D92" t="s">
        <v>7</v>
      </c>
      <c r="E92" s="2">
        <v>28.373050329999998</v>
      </c>
      <c r="F92" s="2">
        <v>28.373050329999998</v>
      </c>
      <c r="G92" s="2">
        <v>36.629607976029995</v>
      </c>
      <c r="H92" s="2">
        <v>18.527601865489999</v>
      </c>
      <c r="I92" s="3">
        <v>4</v>
      </c>
      <c r="J92" s="3">
        <v>142</v>
      </c>
    </row>
    <row r="93" spans="1:10" x14ac:dyDescent="0.35">
      <c r="A93" t="s">
        <v>5</v>
      </c>
      <c r="B93" t="s">
        <v>19</v>
      </c>
      <c r="C93" s="4">
        <v>43891</v>
      </c>
      <c r="D93" t="s">
        <v>7</v>
      </c>
      <c r="E93" s="2">
        <v>27.569000030000002</v>
      </c>
      <c r="F93" s="2">
        <v>27.569000030000002</v>
      </c>
      <c r="G93" s="2">
        <v>34.433681037470002</v>
      </c>
      <c r="H93" s="2">
        <v>37.383564040680007</v>
      </c>
      <c r="I93" s="3">
        <v>1</v>
      </c>
      <c r="J93" s="3">
        <v>53</v>
      </c>
    </row>
    <row r="94" spans="1:10" x14ac:dyDescent="0.35">
      <c r="A94" t="s">
        <v>5</v>
      </c>
      <c r="B94" t="s">
        <v>19</v>
      </c>
      <c r="C94" s="4">
        <v>43891</v>
      </c>
      <c r="D94" t="s">
        <v>8</v>
      </c>
      <c r="E94" s="2">
        <v>2.41300004</v>
      </c>
      <c r="F94" s="2">
        <v>2.41300004</v>
      </c>
      <c r="G94" s="2">
        <v>2.07759303444</v>
      </c>
      <c r="H94" s="2">
        <v>2.9462730488400002</v>
      </c>
      <c r="I94" s="3">
        <v>1</v>
      </c>
      <c r="J94" s="3">
        <v>122</v>
      </c>
    </row>
    <row r="95" spans="1:10" x14ac:dyDescent="0.35">
      <c r="A95" t="s">
        <v>5</v>
      </c>
      <c r="B95" t="s">
        <v>19</v>
      </c>
      <c r="C95" s="4">
        <v>43891</v>
      </c>
      <c r="D95" t="s">
        <v>9</v>
      </c>
      <c r="E95" s="2">
        <v>23.229720109999999</v>
      </c>
      <c r="F95" s="2">
        <v>23.229720109999999</v>
      </c>
      <c r="G95" s="2">
        <v>16.446641837879998</v>
      </c>
      <c r="H95" s="2">
        <v>27.225231968919996</v>
      </c>
      <c r="I95" s="3">
        <v>1</v>
      </c>
      <c r="J95" s="3">
        <v>75</v>
      </c>
    </row>
    <row r="96" spans="1:10" x14ac:dyDescent="0.35">
      <c r="A96" t="s">
        <v>5</v>
      </c>
      <c r="B96" t="s">
        <v>19</v>
      </c>
      <c r="C96" s="4">
        <v>43891</v>
      </c>
      <c r="D96" t="s">
        <v>11</v>
      </c>
      <c r="E96" s="2">
        <v>1.73850002</v>
      </c>
      <c r="F96" s="2">
        <v>1.73850002</v>
      </c>
      <c r="G96" s="2">
        <v>1.7645775202999998</v>
      </c>
      <c r="H96" s="2">
        <v>1.7506695201399998</v>
      </c>
      <c r="I96" s="3">
        <v>1</v>
      </c>
      <c r="J96" s="3">
        <v>20</v>
      </c>
    </row>
    <row r="97" spans="1:10" x14ac:dyDescent="0.35">
      <c r="A97" t="s">
        <v>5</v>
      </c>
      <c r="B97" t="s">
        <v>19</v>
      </c>
      <c r="C97" s="4">
        <v>43952</v>
      </c>
      <c r="D97" t="s">
        <v>7</v>
      </c>
      <c r="E97" s="2">
        <v>29.88605038</v>
      </c>
      <c r="F97" s="2">
        <v>29.88605038</v>
      </c>
      <c r="G97" s="2">
        <v>36.67018381626</v>
      </c>
      <c r="H97" s="2">
        <v>48.295857414080004</v>
      </c>
      <c r="I97" s="3">
        <v>1</v>
      </c>
      <c r="J97" s="3">
        <v>110</v>
      </c>
    </row>
    <row r="98" spans="1:10" x14ac:dyDescent="0.35">
      <c r="A98" t="s">
        <v>5</v>
      </c>
      <c r="B98" t="s">
        <v>19</v>
      </c>
      <c r="C98" s="4">
        <v>43952</v>
      </c>
      <c r="D98" t="s">
        <v>8</v>
      </c>
      <c r="E98" s="2">
        <v>3.1064999800000002</v>
      </c>
      <c r="F98" s="2">
        <v>3.1064999800000002</v>
      </c>
      <c r="G98" s="2">
        <v>2.5380104836599999</v>
      </c>
      <c r="H98" s="2">
        <v>4.1813489730800004</v>
      </c>
      <c r="I98" s="3">
        <v>1</v>
      </c>
      <c r="J98" s="3">
        <v>134</v>
      </c>
    </row>
    <row r="99" spans="1:10" x14ac:dyDescent="0.35">
      <c r="A99" t="s">
        <v>5</v>
      </c>
      <c r="B99" t="s">
        <v>19</v>
      </c>
      <c r="C99" s="4">
        <v>43952</v>
      </c>
      <c r="D99" t="s">
        <v>11</v>
      </c>
      <c r="E99" s="2">
        <v>2.3313000399999999</v>
      </c>
      <c r="F99" s="2">
        <v>2.5536000599999999</v>
      </c>
      <c r="G99" s="2">
        <v>2.15412123696</v>
      </c>
      <c r="H99" s="2">
        <v>2.0198976474600001</v>
      </c>
      <c r="I99" s="3">
        <v>2</v>
      </c>
      <c r="J99" s="3">
        <v>48.5</v>
      </c>
    </row>
    <row r="100" spans="1:10" x14ac:dyDescent="0.35">
      <c r="A100" t="s">
        <v>5</v>
      </c>
      <c r="B100" t="s">
        <v>19</v>
      </c>
      <c r="C100" s="4">
        <v>43983</v>
      </c>
      <c r="D100" t="s">
        <v>8</v>
      </c>
      <c r="E100" s="2">
        <v>2.0734799599999998</v>
      </c>
      <c r="F100" s="2">
        <v>2.0734799599999998</v>
      </c>
      <c r="G100" s="2">
        <v>1.68159224756</v>
      </c>
      <c r="H100" s="2">
        <v>2.8572553848799993</v>
      </c>
      <c r="I100" s="3">
        <v>1</v>
      </c>
      <c r="J100" s="3">
        <v>21</v>
      </c>
    </row>
    <row r="101" spans="1:10" x14ac:dyDescent="0.35">
      <c r="A101" t="s">
        <v>5</v>
      </c>
      <c r="B101" t="s">
        <v>19</v>
      </c>
      <c r="C101" s="4">
        <v>44013</v>
      </c>
      <c r="D101" t="s">
        <v>10</v>
      </c>
      <c r="E101" s="2">
        <v>41.155054980000003</v>
      </c>
      <c r="F101" s="2">
        <v>82.00560102</v>
      </c>
      <c r="G101" s="2">
        <v>43.093334194380006</v>
      </c>
      <c r="H101" s="2">
        <v>84.793791454680004</v>
      </c>
      <c r="I101" s="3">
        <v>4</v>
      </c>
      <c r="J101" s="3">
        <v>57</v>
      </c>
    </row>
    <row r="102" spans="1:10" x14ac:dyDescent="0.35">
      <c r="A102" t="s">
        <v>5</v>
      </c>
      <c r="B102" t="s">
        <v>19</v>
      </c>
      <c r="C102" s="4">
        <v>44013</v>
      </c>
      <c r="D102" t="s">
        <v>7</v>
      </c>
      <c r="E102" s="2">
        <v>19.874000030000001</v>
      </c>
      <c r="F102" s="2">
        <v>19.874000030000001</v>
      </c>
      <c r="G102" s="2">
        <v>29.035914043830005</v>
      </c>
      <c r="H102" s="2">
        <v>22.159510033450001</v>
      </c>
      <c r="I102" s="3">
        <v>1</v>
      </c>
      <c r="J102" s="3">
        <v>56</v>
      </c>
    </row>
    <row r="103" spans="1:10" x14ac:dyDescent="0.35">
      <c r="A103" t="s">
        <v>5</v>
      </c>
      <c r="B103" t="s">
        <v>19</v>
      </c>
      <c r="C103" s="4">
        <v>44013</v>
      </c>
      <c r="D103" t="s">
        <v>8</v>
      </c>
      <c r="E103" s="2">
        <v>4.3397000199999995</v>
      </c>
      <c r="F103" s="2">
        <v>4.4080000799999999</v>
      </c>
      <c r="G103" s="2">
        <v>6.0104845276999992</v>
      </c>
      <c r="H103" s="2">
        <v>4.5534640826399997</v>
      </c>
      <c r="I103" s="3">
        <v>3</v>
      </c>
      <c r="J103" s="3">
        <v>26.666666666666668</v>
      </c>
    </row>
    <row r="104" spans="1:10" x14ac:dyDescent="0.35">
      <c r="A104" t="s">
        <v>5</v>
      </c>
      <c r="B104" t="s">
        <v>19</v>
      </c>
      <c r="C104" s="4">
        <v>44044</v>
      </c>
      <c r="D104" t="s">
        <v>10</v>
      </c>
      <c r="E104" s="2">
        <v>36.507758089999996</v>
      </c>
      <c r="F104" s="2">
        <v>41.369400399999996</v>
      </c>
      <c r="G104" s="2">
        <v>60.639386187489997</v>
      </c>
      <c r="H104" s="2">
        <v>33.467844923599998</v>
      </c>
      <c r="I104" s="3">
        <v>3</v>
      </c>
      <c r="J104" s="3">
        <v>46</v>
      </c>
    </row>
    <row r="105" spans="1:10" x14ac:dyDescent="0.35">
      <c r="A105" t="s">
        <v>5</v>
      </c>
      <c r="B105" t="s">
        <v>19</v>
      </c>
      <c r="C105" s="4">
        <v>44044</v>
      </c>
      <c r="D105" t="s">
        <v>7</v>
      </c>
      <c r="E105" s="2">
        <v>62.635329740000003</v>
      </c>
      <c r="F105" s="2">
        <v>74.379059139999995</v>
      </c>
      <c r="G105" s="2">
        <v>88.691626911840004</v>
      </c>
      <c r="H105" s="2">
        <v>85.461538951859993</v>
      </c>
      <c r="I105" s="3">
        <v>2</v>
      </c>
      <c r="J105" s="3">
        <v>114</v>
      </c>
    </row>
    <row r="106" spans="1:10" x14ac:dyDescent="0.35">
      <c r="A106" t="s">
        <v>5</v>
      </c>
      <c r="B106" t="s">
        <v>19</v>
      </c>
      <c r="C106" s="4">
        <v>44044</v>
      </c>
      <c r="D106" t="s">
        <v>8</v>
      </c>
      <c r="E106" s="2">
        <v>5.1893999600000003</v>
      </c>
      <c r="F106" s="2">
        <v>5.5985999</v>
      </c>
      <c r="G106" s="2">
        <v>7.37932674312</v>
      </c>
      <c r="H106" s="2">
        <v>4.1877527252000002</v>
      </c>
      <c r="I106" s="3">
        <v>2</v>
      </c>
      <c r="J106" s="3">
        <v>34.5</v>
      </c>
    </row>
    <row r="107" spans="1:10" x14ac:dyDescent="0.35">
      <c r="A107" t="s">
        <v>5</v>
      </c>
      <c r="B107" t="s">
        <v>19</v>
      </c>
      <c r="C107" s="4">
        <v>44075</v>
      </c>
      <c r="D107" t="s">
        <v>8</v>
      </c>
      <c r="E107" s="2">
        <v>4.0677000799999998</v>
      </c>
      <c r="F107" s="2">
        <v>5.4054001200000004</v>
      </c>
      <c r="G107" s="2">
        <v>2.70908825328</v>
      </c>
      <c r="H107" s="2">
        <v>4.0270230894000001</v>
      </c>
      <c r="I107" s="3">
        <v>2</v>
      </c>
      <c r="J107" s="3">
        <v>36</v>
      </c>
    </row>
    <row r="108" spans="1:10" x14ac:dyDescent="0.35">
      <c r="A108" t="s">
        <v>20</v>
      </c>
      <c r="B108" t="s">
        <v>14</v>
      </c>
      <c r="C108" s="4">
        <v>43739</v>
      </c>
      <c r="D108" t="s">
        <v>12</v>
      </c>
      <c r="E108" s="2">
        <v>60</v>
      </c>
      <c r="F108" s="2">
        <v>60</v>
      </c>
      <c r="G108" s="2">
        <v>62.52</v>
      </c>
      <c r="H108" s="2">
        <v>82.86</v>
      </c>
      <c r="I108" s="3">
        <v>3</v>
      </c>
      <c r="J108" s="3">
        <v>145</v>
      </c>
    </row>
    <row r="109" spans="1:10" x14ac:dyDescent="0.35">
      <c r="A109" t="s">
        <v>20</v>
      </c>
      <c r="B109" t="s">
        <v>14</v>
      </c>
      <c r="C109" s="4">
        <v>43770</v>
      </c>
      <c r="D109" t="s">
        <v>12</v>
      </c>
      <c r="E109" s="2">
        <v>30.796807000000001</v>
      </c>
      <c r="F109" s="2">
        <v>30.794</v>
      </c>
      <c r="G109" s="2">
        <v>51.954213409000005</v>
      </c>
      <c r="H109" s="2">
        <v>28.853978000000001</v>
      </c>
      <c r="I109" s="3">
        <v>4</v>
      </c>
      <c r="J109" s="3">
        <v>145</v>
      </c>
    </row>
    <row r="110" spans="1:10" x14ac:dyDescent="0.35">
      <c r="A110" t="s">
        <v>20</v>
      </c>
      <c r="B110" t="s">
        <v>14</v>
      </c>
      <c r="C110" s="4">
        <v>43800</v>
      </c>
      <c r="D110" t="s">
        <v>12</v>
      </c>
      <c r="E110" s="2">
        <v>5.77</v>
      </c>
      <c r="F110" s="2">
        <v>5.77</v>
      </c>
      <c r="G110" s="2">
        <v>7.645249999999999</v>
      </c>
      <c r="H110" s="2">
        <v>9.7628399999999989</v>
      </c>
      <c r="I110" s="3">
        <v>3</v>
      </c>
      <c r="J110" s="3">
        <v>102</v>
      </c>
    </row>
    <row r="111" spans="1:10" x14ac:dyDescent="0.35">
      <c r="A111" t="s">
        <v>20</v>
      </c>
      <c r="B111" t="s">
        <v>14</v>
      </c>
      <c r="C111" s="4">
        <v>43831</v>
      </c>
      <c r="D111" t="s">
        <v>12</v>
      </c>
      <c r="E111" s="2"/>
      <c r="F111" s="2"/>
      <c r="G111" s="2">
        <v>4</v>
      </c>
      <c r="H111" s="2">
        <v>0</v>
      </c>
      <c r="I111" s="3">
        <v>0</v>
      </c>
      <c r="J111" s="3"/>
    </row>
    <row r="112" spans="1:10" x14ac:dyDescent="0.35">
      <c r="A112" t="s">
        <v>20</v>
      </c>
      <c r="B112" t="s">
        <v>19</v>
      </c>
      <c r="C112" s="4">
        <v>43800</v>
      </c>
      <c r="D112" t="s">
        <v>10</v>
      </c>
      <c r="E112" s="2">
        <v>15.3</v>
      </c>
      <c r="F112" s="2">
        <v>15.3</v>
      </c>
      <c r="G112" s="2">
        <v>7.6653000000000002</v>
      </c>
      <c r="H112" s="2">
        <v>18.7578</v>
      </c>
      <c r="I112" s="3">
        <v>4</v>
      </c>
      <c r="J112" s="3">
        <v>108</v>
      </c>
    </row>
    <row r="113" spans="1:10" x14ac:dyDescent="0.35">
      <c r="A113" t="s">
        <v>20</v>
      </c>
      <c r="B113" t="s">
        <v>19</v>
      </c>
      <c r="C113" s="4">
        <v>43952</v>
      </c>
      <c r="D113" t="s">
        <v>10</v>
      </c>
      <c r="E113" s="2">
        <v>2</v>
      </c>
      <c r="F113" s="2">
        <v>23.5</v>
      </c>
      <c r="G113" s="2">
        <v>1.3520000000000001</v>
      </c>
      <c r="H113" s="2">
        <v>34.451000000000001</v>
      </c>
      <c r="I113" s="3">
        <v>2</v>
      </c>
      <c r="J113" s="3">
        <v>98</v>
      </c>
    </row>
    <row r="114" spans="1:10" x14ac:dyDescent="0.35">
      <c r="A114" t="s">
        <v>21</v>
      </c>
      <c r="B114" t="s">
        <v>22</v>
      </c>
      <c r="C114" s="4">
        <v>43770</v>
      </c>
      <c r="D114" t="s">
        <v>9</v>
      </c>
      <c r="E114" s="2">
        <v>61.05</v>
      </c>
      <c r="F114" s="2">
        <v>161.05000000000001</v>
      </c>
      <c r="G114" s="2">
        <v>71.916899999999998</v>
      </c>
      <c r="H114" s="2">
        <v>57.448049999999995</v>
      </c>
      <c r="I114" s="3">
        <v>1</v>
      </c>
      <c r="J114" s="3">
        <v>95</v>
      </c>
    </row>
    <row r="115" spans="1:10" x14ac:dyDescent="0.35">
      <c r="A115" t="s">
        <v>21</v>
      </c>
      <c r="B115" t="s">
        <v>22</v>
      </c>
      <c r="C115" s="4">
        <v>43831</v>
      </c>
      <c r="D115" t="s">
        <v>10</v>
      </c>
      <c r="E115" s="2"/>
      <c r="F115" s="2"/>
      <c r="G115" s="2">
        <v>0</v>
      </c>
      <c r="H115" s="2">
        <v>20</v>
      </c>
      <c r="I115" s="3">
        <v>0</v>
      </c>
      <c r="J115" s="3"/>
    </row>
    <row r="116" spans="1:10" x14ac:dyDescent="0.35">
      <c r="A116" t="s">
        <v>21</v>
      </c>
      <c r="B116" t="s">
        <v>22</v>
      </c>
      <c r="C116" s="4">
        <v>43862</v>
      </c>
      <c r="D116" t="s">
        <v>10</v>
      </c>
      <c r="E116" s="2"/>
      <c r="F116" s="2"/>
      <c r="G116" s="2">
        <v>5</v>
      </c>
      <c r="H116" s="2">
        <v>0</v>
      </c>
      <c r="I116" s="3">
        <v>0</v>
      </c>
      <c r="J116" s="3"/>
    </row>
    <row r="117" spans="1:10" x14ac:dyDescent="0.35">
      <c r="A117" t="s">
        <v>21</v>
      </c>
      <c r="B117" t="s">
        <v>22</v>
      </c>
      <c r="C117" s="4">
        <v>43862</v>
      </c>
      <c r="D117" t="s">
        <v>13</v>
      </c>
      <c r="E117" s="2">
        <v>15.10642803</v>
      </c>
      <c r="F117" s="2">
        <v>19.382399880000001</v>
      </c>
      <c r="G117" s="2">
        <v>19.608143582940002</v>
      </c>
      <c r="H117" s="2">
        <v>25.584767841600002</v>
      </c>
      <c r="I117" s="3">
        <v>4</v>
      </c>
      <c r="J117" s="3">
        <v>38.25</v>
      </c>
    </row>
    <row r="118" spans="1:10" x14ac:dyDescent="0.35">
      <c r="A118" t="s">
        <v>21</v>
      </c>
      <c r="B118" t="s">
        <v>22</v>
      </c>
      <c r="C118" s="4">
        <v>43891</v>
      </c>
      <c r="D118" t="s">
        <v>10</v>
      </c>
      <c r="E118" s="2"/>
      <c r="F118" s="2"/>
      <c r="G118" s="2">
        <v>5</v>
      </c>
      <c r="H118" s="2">
        <v>0</v>
      </c>
      <c r="I118" s="3">
        <v>0</v>
      </c>
      <c r="J118" s="3"/>
    </row>
    <row r="119" spans="1:10" x14ac:dyDescent="0.35">
      <c r="A119" t="s">
        <v>21</v>
      </c>
      <c r="B119" t="s">
        <v>22</v>
      </c>
      <c r="C119" s="4">
        <v>43891</v>
      </c>
      <c r="D119" t="s">
        <v>8</v>
      </c>
      <c r="E119" s="2">
        <v>7.7549999999999999</v>
      </c>
      <c r="F119" s="2">
        <v>10.26479986</v>
      </c>
      <c r="G119" s="2">
        <v>11.919435</v>
      </c>
      <c r="H119" s="2">
        <v>5.8509359201999995</v>
      </c>
      <c r="I119" s="3">
        <v>2</v>
      </c>
      <c r="J119" s="3">
        <v>50.5</v>
      </c>
    </row>
    <row r="120" spans="1:10" x14ac:dyDescent="0.35">
      <c r="A120" t="s">
        <v>21</v>
      </c>
      <c r="B120" t="s">
        <v>22</v>
      </c>
      <c r="C120" s="4">
        <v>43891</v>
      </c>
      <c r="D120" t="s">
        <v>13</v>
      </c>
      <c r="E120" s="2">
        <v>6.0100000800000002</v>
      </c>
      <c r="F120" s="2">
        <v>6.0100000800000002</v>
      </c>
      <c r="G120" s="2">
        <v>9.7482201297600017</v>
      </c>
      <c r="H120" s="2">
        <v>3.6480700485600002</v>
      </c>
      <c r="I120" s="3">
        <v>1</v>
      </c>
      <c r="J120" s="3">
        <v>151</v>
      </c>
    </row>
    <row r="121" spans="1:10" x14ac:dyDescent="0.35">
      <c r="A121" t="s">
        <v>21</v>
      </c>
      <c r="B121" t="s">
        <v>22</v>
      </c>
      <c r="C121" s="4">
        <v>43922</v>
      </c>
      <c r="D121" t="s">
        <v>10</v>
      </c>
      <c r="E121" s="2">
        <v>5</v>
      </c>
      <c r="F121" s="2">
        <v>12.4</v>
      </c>
      <c r="G121" s="2">
        <v>5</v>
      </c>
      <c r="H121" s="2">
        <v>0</v>
      </c>
      <c r="I121" s="3">
        <v>1</v>
      </c>
      <c r="J121" s="3"/>
    </row>
    <row r="122" spans="1:10" x14ac:dyDescent="0.35">
      <c r="A122" t="s">
        <v>21</v>
      </c>
      <c r="B122" t="s">
        <v>22</v>
      </c>
      <c r="C122" s="4">
        <v>43952</v>
      </c>
      <c r="D122" t="s">
        <v>10</v>
      </c>
      <c r="E122" s="2"/>
      <c r="F122" s="2"/>
      <c r="G122" s="2">
        <v>5</v>
      </c>
      <c r="H122" s="2">
        <v>0</v>
      </c>
      <c r="I122" s="3">
        <v>0</v>
      </c>
      <c r="J122" s="3"/>
    </row>
    <row r="123" spans="1:10" x14ac:dyDescent="0.35">
      <c r="A123" t="s">
        <v>21</v>
      </c>
      <c r="B123" t="s">
        <v>22</v>
      </c>
      <c r="C123" s="4">
        <v>44044</v>
      </c>
      <c r="D123" t="s">
        <v>8</v>
      </c>
      <c r="E123" s="2">
        <v>5.0000000399999998</v>
      </c>
      <c r="F123" s="2">
        <v>5.0000000399999998</v>
      </c>
      <c r="G123" s="2">
        <v>4.3400000347200001</v>
      </c>
      <c r="H123" s="2">
        <v>8.4900000679199987</v>
      </c>
      <c r="I123" s="3">
        <v>1</v>
      </c>
      <c r="J123" s="3">
        <v>11</v>
      </c>
    </row>
    <row r="124" spans="1:10" x14ac:dyDescent="0.35">
      <c r="A124" t="s">
        <v>21</v>
      </c>
      <c r="B124" t="s">
        <v>22</v>
      </c>
      <c r="C124" s="4">
        <v>44075</v>
      </c>
      <c r="D124" t="s">
        <v>8</v>
      </c>
      <c r="E124" s="2">
        <v>9.7659999099999997</v>
      </c>
      <c r="F124" s="2">
        <v>9.7659999200000005</v>
      </c>
      <c r="G124" s="2">
        <v>14.18999786923</v>
      </c>
      <c r="H124" s="2">
        <v>11.15277190864</v>
      </c>
      <c r="I124" s="3">
        <v>2</v>
      </c>
      <c r="J124" s="3">
        <v>28</v>
      </c>
    </row>
    <row r="125" spans="1:10" x14ac:dyDescent="0.35">
      <c r="A125" t="s">
        <v>21</v>
      </c>
      <c r="B125" t="s">
        <v>22</v>
      </c>
      <c r="C125" s="4">
        <v>44075</v>
      </c>
      <c r="D125" t="s">
        <v>13</v>
      </c>
      <c r="E125" s="2">
        <v>6.5000000899999995</v>
      </c>
      <c r="F125" s="2">
        <v>6.5000000899999995</v>
      </c>
      <c r="G125" s="2">
        <v>8.2615001143899995</v>
      </c>
      <c r="H125" s="2">
        <v>5.19350007191</v>
      </c>
      <c r="I125" s="3">
        <v>1</v>
      </c>
      <c r="J125" s="3">
        <v>84</v>
      </c>
    </row>
    <row r="126" spans="1:10" x14ac:dyDescent="0.35">
      <c r="A126" t="s">
        <v>21</v>
      </c>
      <c r="B126" t="s">
        <v>23</v>
      </c>
      <c r="C126" s="4">
        <v>43739</v>
      </c>
      <c r="D126" t="s">
        <v>7</v>
      </c>
      <c r="E126" s="2">
        <v>33.887209749999997</v>
      </c>
      <c r="F126" s="2">
        <v>33.887209749999997</v>
      </c>
      <c r="G126" s="2">
        <v>28.499143399749997</v>
      </c>
      <c r="H126" s="2">
        <v>68.905789916749995</v>
      </c>
      <c r="I126" s="3">
        <v>3</v>
      </c>
      <c r="J126" s="3">
        <v>140</v>
      </c>
    </row>
    <row r="127" spans="1:10" x14ac:dyDescent="0.35">
      <c r="A127" t="s">
        <v>21</v>
      </c>
      <c r="B127" t="s">
        <v>23</v>
      </c>
      <c r="C127" s="4">
        <v>43739</v>
      </c>
      <c r="D127" t="s">
        <v>8</v>
      </c>
      <c r="E127" s="2">
        <v>9.1080450600000002</v>
      </c>
      <c r="F127" s="2">
        <v>9.2338901399999997</v>
      </c>
      <c r="G127" s="2">
        <v>11.685621811979999</v>
      </c>
      <c r="H127" s="2">
        <v>13.19522901006</v>
      </c>
      <c r="I127" s="3">
        <v>2</v>
      </c>
      <c r="J127" s="3">
        <v>103.5</v>
      </c>
    </row>
    <row r="128" spans="1:10" x14ac:dyDescent="0.35">
      <c r="A128" t="s">
        <v>21</v>
      </c>
      <c r="B128" t="s">
        <v>23</v>
      </c>
      <c r="C128" s="4">
        <v>43739</v>
      </c>
      <c r="D128" t="s">
        <v>9</v>
      </c>
      <c r="E128" s="2">
        <v>65.995154749999998</v>
      </c>
      <c r="F128" s="2">
        <v>165.99515475000001</v>
      </c>
      <c r="G128" s="2">
        <v>80.514088794999992</v>
      </c>
      <c r="H128" s="2">
        <v>69.492897951749995</v>
      </c>
      <c r="I128" s="3">
        <v>1</v>
      </c>
      <c r="J128" s="3">
        <v>150</v>
      </c>
    </row>
    <row r="129" spans="1:10" x14ac:dyDescent="0.35">
      <c r="A129" t="s">
        <v>21</v>
      </c>
      <c r="B129" t="s">
        <v>23</v>
      </c>
      <c r="C129" s="4">
        <v>43770</v>
      </c>
      <c r="D129" t="s">
        <v>8</v>
      </c>
      <c r="E129" s="2">
        <v>5.19920004</v>
      </c>
      <c r="F129" s="2">
        <v>5.19920004</v>
      </c>
      <c r="G129" s="2">
        <v>6.5301952502400002</v>
      </c>
      <c r="H129" s="2">
        <v>8.8074448677599992</v>
      </c>
      <c r="I129" s="3">
        <v>3</v>
      </c>
      <c r="J129" s="3">
        <v>148</v>
      </c>
    </row>
    <row r="130" spans="1:10" x14ac:dyDescent="0.35">
      <c r="A130" t="s">
        <v>21</v>
      </c>
      <c r="B130" t="s">
        <v>23</v>
      </c>
      <c r="C130" s="4">
        <v>43800</v>
      </c>
      <c r="D130" t="s">
        <v>9</v>
      </c>
      <c r="E130" s="2">
        <v>60.485149399999997</v>
      </c>
      <c r="F130" s="2">
        <v>60.485149399999997</v>
      </c>
      <c r="G130" s="2">
        <v>65.323961351999998</v>
      </c>
      <c r="H130" s="2">
        <v>97.623031131600001</v>
      </c>
      <c r="I130" s="3">
        <v>1</v>
      </c>
      <c r="J130" s="3">
        <v>64</v>
      </c>
    </row>
    <row r="131" spans="1:10" x14ac:dyDescent="0.35">
      <c r="A131" t="s">
        <v>21</v>
      </c>
      <c r="B131" t="s">
        <v>23</v>
      </c>
      <c r="C131" s="4">
        <v>43800</v>
      </c>
      <c r="D131" t="s">
        <v>11</v>
      </c>
      <c r="E131" s="2">
        <v>1.81</v>
      </c>
      <c r="F131" s="2">
        <v>1.81</v>
      </c>
      <c r="G131" s="2">
        <v>2.9521100000000002</v>
      </c>
      <c r="H131" s="2">
        <v>1.98919</v>
      </c>
      <c r="I131" s="3">
        <v>1</v>
      </c>
      <c r="J131" s="3">
        <v>52</v>
      </c>
    </row>
    <row r="132" spans="1:10" x14ac:dyDescent="0.35">
      <c r="A132" t="s">
        <v>21</v>
      </c>
      <c r="B132" t="s">
        <v>23</v>
      </c>
      <c r="C132" s="4">
        <v>43862</v>
      </c>
      <c r="D132" t="s">
        <v>8</v>
      </c>
      <c r="E132" s="2">
        <v>19.910499999999999</v>
      </c>
      <c r="F132" s="2">
        <v>21.439999760000003</v>
      </c>
      <c r="G132" s="2">
        <v>26.142486499999997</v>
      </c>
      <c r="H132" s="2">
        <v>30.144639662560003</v>
      </c>
      <c r="I132" s="3">
        <v>4</v>
      </c>
      <c r="J132" s="3">
        <v>59.25</v>
      </c>
    </row>
    <row r="133" spans="1:10" x14ac:dyDescent="0.35">
      <c r="A133" t="s">
        <v>21</v>
      </c>
      <c r="B133" t="s">
        <v>23</v>
      </c>
      <c r="C133" s="4">
        <v>43862</v>
      </c>
      <c r="D133" t="s">
        <v>9</v>
      </c>
      <c r="E133" s="2">
        <v>131.53215</v>
      </c>
      <c r="F133" s="2">
        <v>135.80099936000002</v>
      </c>
      <c r="G133" s="2">
        <v>65.766075000000001</v>
      </c>
      <c r="H133" s="2">
        <v>130.09735738688002</v>
      </c>
      <c r="I133" s="3">
        <v>2</v>
      </c>
      <c r="J133" s="3">
        <v>79</v>
      </c>
    </row>
    <row r="134" spans="1:10" x14ac:dyDescent="0.35">
      <c r="A134" t="s">
        <v>21</v>
      </c>
      <c r="B134" t="s">
        <v>23</v>
      </c>
      <c r="C134" s="4">
        <v>43891</v>
      </c>
      <c r="D134" t="s">
        <v>8</v>
      </c>
      <c r="E134" s="2">
        <v>15.038425089999999</v>
      </c>
      <c r="F134" s="2">
        <v>16.839036059999998</v>
      </c>
      <c r="G134" s="2">
        <v>21.850831655769998</v>
      </c>
      <c r="H134" s="2">
        <v>13.050252946499999</v>
      </c>
      <c r="I134" s="3">
        <v>22</v>
      </c>
      <c r="J134" s="3">
        <v>153.04545454545453</v>
      </c>
    </row>
    <row r="135" spans="1:10" x14ac:dyDescent="0.35">
      <c r="A135" t="s">
        <v>21</v>
      </c>
      <c r="B135" t="s">
        <v>23</v>
      </c>
      <c r="C135" s="4">
        <v>43922</v>
      </c>
      <c r="D135" t="s">
        <v>10</v>
      </c>
      <c r="E135" s="2">
        <v>10.4</v>
      </c>
      <c r="F135" s="2">
        <v>12.4</v>
      </c>
      <c r="G135" s="2">
        <v>0</v>
      </c>
      <c r="H135" s="2">
        <v>12</v>
      </c>
      <c r="I135" s="3">
        <v>1</v>
      </c>
      <c r="J135" s="3"/>
    </row>
    <row r="136" spans="1:10" x14ac:dyDescent="0.35">
      <c r="A136" t="s">
        <v>21</v>
      </c>
      <c r="B136" t="s">
        <v>23</v>
      </c>
      <c r="C136" s="4">
        <v>43983</v>
      </c>
      <c r="D136" t="s">
        <v>10</v>
      </c>
      <c r="E136" s="2"/>
      <c r="F136" s="2"/>
      <c r="G136" s="2">
        <v>6</v>
      </c>
      <c r="H136" s="2">
        <v>0</v>
      </c>
      <c r="I136" s="3">
        <v>0</v>
      </c>
      <c r="J136" s="3"/>
    </row>
    <row r="137" spans="1:10" x14ac:dyDescent="0.35">
      <c r="A137" t="s">
        <v>21</v>
      </c>
      <c r="B137" t="s">
        <v>23</v>
      </c>
      <c r="C137" s="4">
        <v>43983</v>
      </c>
      <c r="D137" t="s">
        <v>8</v>
      </c>
      <c r="E137" s="2">
        <v>5.3</v>
      </c>
      <c r="F137" s="2">
        <v>5.2999999400000002</v>
      </c>
      <c r="G137" s="2">
        <v>7.7485999999999997</v>
      </c>
      <c r="H137" s="2">
        <v>3.2594999631000001</v>
      </c>
      <c r="I137" s="3">
        <v>1</v>
      </c>
      <c r="J137" s="3">
        <v>146</v>
      </c>
    </row>
    <row r="138" spans="1:10" x14ac:dyDescent="0.35">
      <c r="A138" t="s">
        <v>21</v>
      </c>
      <c r="B138" t="s">
        <v>23</v>
      </c>
      <c r="C138" s="4">
        <v>44013</v>
      </c>
      <c r="D138" t="s">
        <v>10</v>
      </c>
      <c r="E138" s="2"/>
      <c r="F138" s="2"/>
      <c r="G138" s="2">
        <v>6</v>
      </c>
      <c r="H138" s="2">
        <v>0</v>
      </c>
      <c r="I138" s="3">
        <v>0</v>
      </c>
      <c r="J138" s="3"/>
    </row>
    <row r="139" spans="1:10" x14ac:dyDescent="0.35">
      <c r="A139" t="s">
        <v>21</v>
      </c>
      <c r="B139" t="s">
        <v>23</v>
      </c>
      <c r="C139" s="4">
        <v>44013</v>
      </c>
      <c r="D139" t="s">
        <v>7</v>
      </c>
      <c r="E139" s="2">
        <v>37.049999820000004</v>
      </c>
      <c r="F139" s="2">
        <v>37.049999820000004</v>
      </c>
      <c r="G139" s="2">
        <v>48.276149765460005</v>
      </c>
      <c r="H139" s="2">
        <v>37.272299818920004</v>
      </c>
      <c r="I139" s="3">
        <v>1</v>
      </c>
      <c r="J139" s="3">
        <v>138</v>
      </c>
    </row>
    <row r="140" spans="1:10" x14ac:dyDescent="0.35">
      <c r="A140" t="s">
        <v>21</v>
      </c>
      <c r="B140" t="s">
        <v>23</v>
      </c>
      <c r="C140" s="4">
        <v>44044</v>
      </c>
      <c r="D140" t="s">
        <v>8</v>
      </c>
      <c r="E140" s="2">
        <v>1.4955670000000001</v>
      </c>
      <c r="F140" s="2">
        <v>5.5391360199999999</v>
      </c>
      <c r="G140" s="2">
        <v>1.5389384429999999</v>
      </c>
      <c r="H140" s="2">
        <v>3.2348554356799997</v>
      </c>
      <c r="I140" s="3">
        <v>1</v>
      </c>
      <c r="J140" s="3">
        <v>97</v>
      </c>
    </row>
    <row r="141" spans="1:10" x14ac:dyDescent="0.35">
      <c r="A141" t="s">
        <v>21</v>
      </c>
      <c r="B141" t="s">
        <v>23</v>
      </c>
      <c r="C141" s="4">
        <v>44075</v>
      </c>
      <c r="D141" t="s">
        <v>13</v>
      </c>
      <c r="E141" s="2">
        <v>2</v>
      </c>
      <c r="F141" s="2">
        <v>5.8899999699999999</v>
      </c>
      <c r="G141" s="2">
        <v>3.266</v>
      </c>
      <c r="H141" s="2">
        <v>4.8415799753399993</v>
      </c>
      <c r="I141" s="3">
        <v>2</v>
      </c>
      <c r="J141" s="3">
        <v>95</v>
      </c>
    </row>
    <row r="142" spans="1:10" x14ac:dyDescent="0.35">
      <c r="A142" t="s">
        <v>21</v>
      </c>
      <c r="B142" t="s">
        <v>24</v>
      </c>
      <c r="C142" s="4">
        <v>43739</v>
      </c>
      <c r="D142" t="s">
        <v>10</v>
      </c>
      <c r="E142" s="2">
        <v>44.105589189999996</v>
      </c>
      <c r="F142" s="2">
        <v>44.105589189999996</v>
      </c>
      <c r="G142" s="2">
        <v>74.362023374339998</v>
      </c>
      <c r="H142" s="2">
        <v>69.422197385060002</v>
      </c>
      <c r="I142" s="3">
        <v>3</v>
      </c>
      <c r="J142" s="3">
        <v>71</v>
      </c>
    </row>
    <row r="143" spans="1:10" x14ac:dyDescent="0.35">
      <c r="A143" t="s">
        <v>21</v>
      </c>
      <c r="B143" t="s">
        <v>24</v>
      </c>
      <c r="C143" s="4">
        <v>43739</v>
      </c>
      <c r="D143" t="s">
        <v>7</v>
      </c>
      <c r="E143" s="2">
        <v>33.878189899999995</v>
      </c>
      <c r="F143" s="2">
        <v>33.878189899999995</v>
      </c>
      <c r="G143" s="2">
        <v>40.72158425979999</v>
      </c>
      <c r="H143" s="2">
        <v>38.011329067799998</v>
      </c>
      <c r="I143" s="3">
        <v>5</v>
      </c>
      <c r="J143" s="3">
        <v>34</v>
      </c>
    </row>
    <row r="144" spans="1:10" x14ac:dyDescent="0.35">
      <c r="A144" t="s">
        <v>21</v>
      </c>
      <c r="B144" t="s">
        <v>24</v>
      </c>
      <c r="C144" s="4">
        <v>43739</v>
      </c>
      <c r="D144" t="s">
        <v>8</v>
      </c>
      <c r="E144" s="2">
        <v>0.86805009000000011</v>
      </c>
      <c r="F144" s="2">
        <v>8.8077000000000005</v>
      </c>
      <c r="G144" s="2">
        <v>0.88020279126000012</v>
      </c>
      <c r="H144" s="2">
        <v>8.2528149000000006</v>
      </c>
      <c r="I144" s="3">
        <v>2</v>
      </c>
      <c r="J144" s="3">
        <v>92</v>
      </c>
    </row>
    <row r="145" spans="1:10" x14ac:dyDescent="0.35">
      <c r="A145" t="s">
        <v>21</v>
      </c>
      <c r="B145" t="s">
        <v>24</v>
      </c>
      <c r="C145" s="4">
        <v>43770</v>
      </c>
      <c r="D145" t="s">
        <v>8</v>
      </c>
      <c r="E145" s="2">
        <v>4.7235999299999998</v>
      </c>
      <c r="F145" s="2">
        <v>4.7235999699999995</v>
      </c>
      <c r="G145" s="2">
        <v>3.4009919495999998</v>
      </c>
      <c r="H145" s="2">
        <v>4.9078203688299995</v>
      </c>
      <c r="I145" s="3">
        <v>2</v>
      </c>
      <c r="J145" s="3">
        <v>49</v>
      </c>
    </row>
    <row r="146" spans="1:10" x14ac:dyDescent="0.35">
      <c r="A146" t="s">
        <v>21</v>
      </c>
      <c r="B146" t="s">
        <v>24</v>
      </c>
      <c r="C146" s="4">
        <v>43770</v>
      </c>
      <c r="D146" t="s">
        <v>11</v>
      </c>
      <c r="E146" s="2">
        <v>2.2699999700000002</v>
      </c>
      <c r="F146" s="2">
        <v>2.2699999700000002</v>
      </c>
      <c r="G146" s="2">
        <v>1.6207799785800001</v>
      </c>
      <c r="H146" s="2">
        <v>23.820409949510001</v>
      </c>
      <c r="I146" s="3">
        <v>1</v>
      </c>
      <c r="J146" s="3">
        <v>85</v>
      </c>
    </row>
    <row r="147" spans="1:10" x14ac:dyDescent="0.35">
      <c r="A147" t="s">
        <v>21</v>
      </c>
      <c r="B147" t="s">
        <v>24</v>
      </c>
      <c r="C147" s="4">
        <v>43800</v>
      </c>
      <c r="D147" t="s">
        <v>9</v>
      </c>
      <c r="E147" s="2">
        <v>84.599560290000014</v>
      </c>
      <c r="F147" s="2">
        <v>184.59956029</v>
      </c>
      <c r="G147" s="2">
        <v>111.58682002251001</v>
      </c>
      <c r="H147" s="2">
        <v>190.85992775145999</v>
      </c>
      <c r="I147" s="3">
        <v>1</v>
      </c>
      <c r="J147" s="3">
        <v>114</v>
      </c>
    </row>
    <row r="148" spans="1:10" x14ac:dyDescent="0.35">
      <c r="A148" t="s">
        <v>21</v>
      </c>
      <c r="B148" t="s">
        <v>24</v>
      </c>
      <c r="C148" s="4">
        <v>43831</v>
      </c>
      <c r="D148" t="s">
        <v>9</v>
      </c>
      <c r="E148" s="2"/>
      <c r="F148" s="2"/>
      <c r="G148" s="2">
        <v>0</v>
      </c>
      <c r="H148" s="2">
        <v>30</v>
      </c>
      <c r="I148" s="3">
        <v>0</v>
      </c>
      <c r="J148" s="3"/>
    </row>
    <row r="149" spans="1:10" x14ac:dyDescent="0.35">
      <c r="A149" t="s">
        <v>21</v>
      </c>
      <c r="B149" t="s">
        <v>24</v>
      </c>
      <c r="C149" s="4">
        <v>43862</v>
      </c>
      <c r="D149" t="s">
        <v>9</v>
      </c>
      <c r="E149" s="2"/>
      <c r="F149" s="2"/>
      <c r="G149" s="2">
        <v>30</v>
      </c>
      <c r="H149" s="2">
        <v>40</v>
      </c>
      <c r="I149" s="3">
        <v>0</v>
      </c>
      <c r="J149" s="3"/>
    </row>
    <row r="150" spans="1:10" x14ac:dyDescent="0.35">
      <c r="A150" t="s">
        <v>21</v>
      </c>
      <c r="B150" t="s">
        <v>24</v>
      </c>
      <c r="C150" s="4">
        <v>43891</v>
      </c>
      <c r="D150" t="s">
        <v>9</v>
      </c>
      <c r="E150" s="2">
        <v>74.800000519999998</v>
      </c>
      <c r="F150" s="2">
        <v>279.66000000000003</v>
      </c>
      <c r="G150" s="2">
        <v>121.69960084604</v>
      </c>
      <c r="H150" s="2">
        <v>99.858000694200001</v>
      </c>
      <c r="I150" s="3">
        <v>1</v>
      </c>
      <c r="J150" s="3">
        <v>131</v>
      </c>
    </row>
    <row r="151" spans="1:10" x14ac:dyDescent="0.35">
      <c r="A151" t="s">
        <v>21</v>
      </c>
      <c r="B151" t="s">
        <v>24</v>
      </c>
      <c r="C151" s="4">
        <v>43983</v>
      </c>
      <c r="D151" t="s">
        <v>8</v>
      </c>
      <c r="E151" s="2">
        <v>9.2680000300000014</v>
      </c>
      <c r="F151" s="2">
        <v>9.2680000800000002</v>
      </c>
      <c r="G151" s="2">
        <v>7.7109760249600008</v>
      </c>
      <c r="H151" s="2">
        <v>10.3801600896</v>
      </c>
      <c r="I151" s="3">
        <v>2</v>
      </c>
      <c r="J151" s="3">
        <v>23</v>
      </c>
    </row>
    <row r="152" spans="1:10" x14ac:dyDescent="0.35">
      <c r="A152" t="s">
        <v>21</v>
      </c>
      <c r="B152" t="s">
        <v>24</v>
      </c>
      <c r="C152" s="4">
        <v>44013</v>
      </c>
      <c r="D152" t="s">
        <v>11</v>
      </c>
      <c r="E152" s="2">
        <v>4.5239999800000001</v>
      </c>
      <c r="F152" s="2">
        <v>4.5239999800000001</v>
      </c>
      <c r="G152" s="2">
        <v>3.99469198234</v>
      </c>
      <c r="H152" s="2">
        <v>5.7635759745200001</v>
      </c>
      <c r="I152" s="3">
        <v>2</v>
      </c>
      <c r="J152" s="3">
        <v>56</v>
      </c>
    </row>
    <row r="153" spans="1:10" x14ac:dyDescent="0.35">
      <c r="A153" t="s">
        <v>21</v>
      </c>
      <c r="B153" t="s">
        <v>24</v>
      </c>
      <c r="C153" s="4">
        <v>44044</v>
      </c>
      <c r="D153" t="s">
        <v>7</v>
      </c>
      <c r="E153" s="2">
        <v>36.798999930000001</v>
      </c>
      <c r="F153" s="2">
        <v>156.79899993000001</v>
      </c>
      <c r="G153" s="2">
        <v>21.26982195954</v>
      </c>
      <c r="H153" s="2">
        <v>50.267433904380006</v>
      </c>
      <c r="I153" s="3">
        <v>1</v>
      </c>
      <c r="J153" s="3">
        <v>22</v>
      </c>
    </row>
    <row r="154" spans="1:10" x14ac:dyDescent="0.35">
      <c r="A154" t="s">
        <v>21</v>
      </c>
      <c r="B154" t="s">
        <v>24</v>
      </c>
      <c r="C154" s="4">
        <v>44044</v>
      </c>
      <c r="D154" t="s">
        <v>8</v>
      </c>
      <c r="E154" s="2">
        <v>14.494800049999997</v>
      </c>
      <c r="F154" s="2">
        <v>14.494800179999999</v>
      </c>
      <c r="G154" s="2">
        <v>9.7839900337499977</v>
      </c>
      <c r="H154" s="2">
        <v>22.829310283499996</v>
      </c>
      <c r="I154" s="3">
        <v>3</v>
      </c>
      <c r="J154" s="3">
        <v>94.333333333333329</v>
      </c>
    </row>
    <row r="155" spans="1:10" x14ac:dyDescent="0.35">
      <c r="A155" t="s">
        <v>21</v>
      </c>
      <c r="B155" t="s">
        <v>24</v>
      </c>
      <c r="C155" s="4">
        <v>44075</v>
      </c>
      <c r="D155" t="s">
        <v>8</v>
      </c>
      <c r="E155" s="2">
        <v>10.772399910000001</v>
      </c>
      <c r="F155" s="2">
        <v>11.46799992</v>
      </c>
      <c r="G155" s="2">
        <v>6.7327499437500009</v>
      </c>
      <c r="H155" s="2">
        <v>10.160647929120001</v>
      </c>
      <c r="I155" s="3">
        <v>2</v>
      </c>
      <c r="J155" s="3">
        <v>89</v>
      </c>
    </row>
    <row r="156" spans="1:10" x14ac:dyDescent="0.35">
      <c r="A156" t="s">
        <v>21</v>
      </c>
      <c r="B156" t="s">
        <v>24</v>
      </c>
      <c r="C156" s="4">
        <v>44075</v>
      </c>
      <c r="D156" t="s">
        <v>13</v>
      </c>
      <c r="E156" s="2">
        <v>5</v>
      </c>
      <c r="F156" s="2">
        <v>6.0857999400000002</v>
      </c>
      <c r="G156" s="2">
        <v>2.75</v>
      </c>
      <c r="H156" s="2">
        <v>4.9173263515200007</v>
      </c>
      <c r="I156" s="3">
        <v>1</v>
      </c>
      <c r="J156" s="3">
        <v>82</v>
      </c>
    </row>
    <row r="157" spans="1:10" x14ac:dyDescent="0.35">
      <c r="A157" t="s">
        <v>25</v>
      </c>
      <c r="B157" t="s">
        <v>26</v>
      </c>
      <c r="C157" s="4">
        <v>43891</v>
      </c>
      <c r="D157" t="s">
        <v>8</v>
      </c>
      <c r="E157" s="2">
        <v>10.199999999999999</v>
      </c>
      <c r="F157" s="2">
        <v>10.200000080000001</v>
      </c>
      <c r="G157" s="2">
        <v>6.4361999999999995</v>
      </c>
      <c r="H157" s="2">
        <v>62.3</v>
      </c>
      <c r="I157" s="3">
        <v>2</v>
      </c>
      <c r="J157" s="3">
        <v>76</v>
      </c>
    </row>
    <row r="158" spans="1:10" x14ac:dyDescent="0.35">
      <c r="A158" t="s">
        <v>25</v>
      </c>
      <c r="B158" t="s">
        <v>26</v>
      </c>
      <c r="C158" s="4">
        <v>43891</v>
      </c>
      <c r="D158" t="s">
        <v>9</v>
      </c>
      <c r="E158" s="2">
        <v>107.26620038</v>
      </c>
      <c r="F158" s="2">
        <v>207.26620037999999</v>
      </c>
      <c r="G158" s="2">
        <v>106.08627217582</v>
      </c>
      <c r="H158" s="2">
        <v>114.13123720432</v>
      </c>
      <c r="I158" s="3">
        <v>1</v>
      </c>
      <c r="J158" s="3">
        <v>125</v>
      </c>
    </row>
    <row r="159" spans="1:10" x14ac:dyDescent="0.35">
      <c r="A159" t="s">
        <v>25</v>
      </c>
      <c r="B159" t="s">
        <v>26</v>
      </c>
      <c r="C159" s="4">
        <v>43983</v>
      </c>
      <c r="D159" t="s">
        <v>8</v>
      </c>
      <c r="E159" s="2">
        <v>5.1585000000000001</v>
      </c>
      <c r="F159" s="2">
        <v>50.158499999999997</v>
      </c>
      <c r="G159" s="2">
        <v>5.7620445</v>
      </c>
      <c r="H159" s="2">
        <v>5.4731684999999999</v>
      </c>
      <c r="I159" s="3">
        <v>1</v>
      </c>
      <c r="J159" s="3">
        <v>21</v>
      </c>
    </row>
    <row r="160" spans="1:10" x14ac:dyDescent="0.35">
      <c r="A160" t="s">
        <v>25</v>
      </c>
      <c r="B160" t="s">
        <v>27</v>
      </c>
      <c r="C160" s="4">
        <v>43739</v>
      </c>
      <c r="D160" t="s">
        <v>8</v>
      </c>
      <c r="E160" s="2">
        <v>9.8237000799999983</v>
      </c>
      <c r="F160" s="2">
        <v>9.8237001199999998</v>
      </c>
      <c r="G160" s="2">
        <v>11.994737797679999</v>
      </c>
      <c r="H160" s="2">
        <v>13.173581860919999</v>
      </c>
      <c r="I160" s="3">
        <v>2</v>
      </c>
      <c r="J160" s="3">
        <v>61</v>
      </c>
    </row>
    <row r="161" spans="1:10" x14ac:dyDescent="0.35">
      <c r="A161" t="s">
        <v>25</v>
      </c>
      <c r="B161" t="s">
        <v>27</v>
      </c>
      <c r="C161" s="4">
        <v>43770</v>
      </c>
      <c r="D161" t="s">
        <v>8</v>
      </c>
      <c r="E161" s="2"/>
      <c r="F161" s="2">
        <v>11.2</v>
      </c>
      <c r="G161" s="2">
        <v>3</v>
      </c>
      <c r="H161" s="2">
        <v>5</v>
      </c>
      <c r="I161" s="3">
        <v>4</v>
      </c>
      <c r="J161" s="3"/>
    </row>
    <row r="162" spans="1:10" x14ac:dyDescent="0.35">
      <c r="A162" t="s">
        <v>25</v>
      </c>
      <c r="B162" t="s">
        <v>27</v>
      </c>
      <c r="C162" s="4">
        <v>43800</v>
      </c>
      <c r="D162" t="s">
        <v>8</v>
      </c>
      <c r="E162" s="2">
        <v>10.79149999</v>
      </c>
      <c r="F162" s="2">
        <v>10.791500060000001</v>
      </c>
      <c r="G162" s="2">
        <v>9.6368094910700002</v>
      </c>
      <c r="H162" s="2">
        <v>11.546905064200001</v>
      </c>
      <c r="I162" s="3">
        <v>2</v>
      </c>
      <c r="J162" s="3">
        <v>112.5</v>
      </c>
    </row>
    <row r="163" spans="1:10" x14ac:dyDescent="0.35">
      <c r="A163" t="s">
        <v>25</v>
      </c>
      <c r="B163" t="s">
        <v>27</v>
      </c>
      <c r="C163" s="4">
        <v>43800</v>
      </c>
      <c r="D163" t="s">
        <v>13</v>
      </c>
      <c r="E163" s="2">
        <v>5.8</v>
      </c>
      <c r="F163" s="2">
        <v>15.3</v>
      </c>
      <c r="G163" s="2">
        <v>9.5815999999999999</v>
      </c>
      <c r="H163" s="2">
        <v>13.831200000000001</v>
      </c>
      <c r="I163" s="3">
        <v>3</v>
      </c>
      <c r="J163" s="3">
        <v>141</v>
      </c>
    </row>
    <row r="164" spans="1:10" x14ac:dyDescent="0.35">
      <c r="A164" t="s">
        <v>25</v>
      </c>
      <c r="B164" t="s">
        <v>27</v>
      </c>
      <c r="C164" s="4">
        <v>43831</v>
      </c>
      <c r="D164" t="s">
        <v>8</v>
      </c>
      <c r="E164" s="2"/>
      <c r="F164" s="2"/>
      <c r="G164" s="2">
        <v>2</v>
      </c>
      <c r="H164" s="2">
        <v>0</v>
      </c>
      <c r="I164" s="3">
        <v>0</v>
      </c>
      <c r="J164" s="3"/>
    </row>
    <row r="165" spans="1:10" x14ac:dyDescent="0.35">
      <c r="A165" t="s">
        <v>25</v>
      </c>
      <c r="B165" t="s">
        <v>27</v>
      </c>
      <c r="C165" s="4">
        <v>44044</v>
      </c>
      <c r="D165" t="s">
        <v>8</v>
      </c>
      <c r="E165" s="2">
        <v>5.08</v>
      </c>
      <c r="F165" s="2">
        <v>50.080000040000002</v>
      </c>
      <c r="G165" s="2">
        <v>4.4196</v>
      </c>
      <c r="H165" s="2">
        <v>5.1460400405199991</v>
      </c>
      <c r="I165" s="3">
        <v>1</v>
      </c>
      <c r="J165" s="3">
        <v>59</v>
      </c>
    </row>
    <row r="166" spans="1:10" x14ac:dyDescent="0.35">
      <c r="A166" t="s">
        <v>25</v>
      </c>
      <c r="B166" t="s">
        <v>27</v>
      </c>
      <c r="C166" s="4">
        <v>44075</v>
      </c>
      <c r="D166" t="s">
        <v>8</v>
      </c>
      <c r="E166" s="2">
        <v>15.5</v>
      </c>
      <c r="F166" s="2">
        <v>32</v>
      </c>
      <c r="G166" s="2">
        <v>23.451499999999999</v>
      </c>
      <c r="H166" s="2">
        <v>37.728000000000002</v>
      </c>
      <c r="I166" s="3">
        <v>3</v>
      </c>
      <c r="J166" s="3">
        <v>90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Dashboard</vt:lpstr>
      <vt:lpstr>Лист2</vt:lpstr>
      <vt:lpstr>Данные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Alexey Kolokolov</dc:creator>
  <cp:lastModifiedBy>Андрей Ужвенко</cp:lastModifiedBy>
  <dcterms:created xsi:type="dcterms:W3CDTF">2021-01-22T07:02:36Z</dcterms:created>
  <dcterms:modified xsi:type="dcterms:W3CDTF">2023-04-25T18:54:02Z</dcterms:modified>
</cp:coreProperties>
</file>