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9dd38402fe51462a/Desktop/Files/Documents/DATN/DATN Final/Reports/"/>
    </mc:Choice>
  </mc:AlternateContent>
  <xr:revisionPtr revIDLastSave="14" documentId="11_F25DC773A252ABDACC10487FA11B743C5BDE58EF" xr6:coauthVersionLast="45" xr6:coauthVersionMax="45" xr10:uidLastSave="{3189F1A5-6EAA-43E2-8330-5A3CF6A6B78D}"/>
  <bookViews>
    <workbookView xWindow="0" yWindow="0" windowWidth="20490" windowHeight="115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A7" i="1" l="1"/>
  <c r="A8" i="1" l="1"/>
  <c r="A6" i="1"/>
  <c r="A5" i="1"/>
  <c r="A4" i="1"/>
  <c r="C3" i="1"/>
  <c r="A3" i="1"/>
  <c r="A2" i="1"/>
</calcChain>
</file>

<file path=xl/sharedStrings.xml><?xml version="1.0" encoding="utf-8"?>
<sst xmlns="http://schemas.openxmlformats.org/spreadsheetml/2006/main" count="3" uniqueCount="3">
  <si>
    <t xml:space="preserve"> </t>
  </si>
  <si>
    <r>
      <t xml:space="preserve"> P</t>
    </r>
    <r>
      <rPr>
        <sz val="14"/>
        <color theme="1"/>
        <rFont val="Times New Roman"/>
        <family val="1"/>
      </rPr>
      <t>ₛ</t>
    </r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</si>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</sst>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0"/>
      <color theme="1"/>
      <name val="Times New Roman"/>
      <family val="1"/>
      <scheme val="maj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2681539807524"/>
          <c:y val="0.18452901720618253"/>
          <c:w val="0.8256898512685914"/>
          <c:h val="0.654090113735783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20.9</c:v>
                </c:pt>
                <c:pt idx="1">
                  <c:v>20.7</c:v>
                </c:pt>
                <c:pt idx="2">
                  <c:v>20.399999999999999</c:v>
                </c:pt>
                <c:pt idx="3">
                  <c:v>19.8</c:v>
                </c:pt>
                <c:pt idx="4">
                  <c:v>18.100000000000001</c:v>
                </c:pt>
                <c:pt idx="5">
                  <c:v>15.5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D-440A-99E2-ADE197BA86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3270896"/>
        <c:axId val="473271552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 Pₛ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888888888888888E-2"/>
                  <c:y val="-5.3781522094712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EE-4A56-BE35-01C9BC944CD6}"/>
                </c:ext>
              </c:extLst>
            </c:dLbl>
            <c:dLbl>
              <c:idx val="1"/>
              <c:layout>
                <c:manualLayout>
                  <c:x val="-5.8333333333333334E-2"/>
                  <c:y val="-5.3781522094712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EE-4A56-BE35-01C9BC944CD6}"/>
                </c:ext>
              </c:extLst>
            </c:dLbl>
            <c:dLbl>
              <c:idx val="2"/>
              <c:layout>
                <c:manualLayout>
                  <c:x val="-6.1111111111111109E-2"/>
                  <c:y val="-5.8263315602605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EE-4A56-BE35-01C9BC944CD6}"/>
                </c:ext>
              </c:extLst>
            </c:dLbl>
            <c:dLbl>
              <c:idx val="3"/>
              <c:layout>
                <c:manualLayout>
                  <c:x val="-5.8333333333333334E-2"/>
                  <c:y val="-5.3781522094712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EE-4A56-BE35-01C9BC944CD6}"/>
                </c:ext>
              </c:extLst>
            </c:dLbl>
            <c:dLbl>
              <c:idx val="4"/>
              <c:layout>
                <c:manualLayout>
                  <c:x val="-5.8333333333333334E-2"/>
                  <c:y val="-6.2745109110498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EE-4A56-BE35-01C9BC944CD6}"/>
                </c:ext>
              </c:extLst>
            </c:dLbl>
            <c:dLbl>
              <c:idx val="5"/>
              <c:layout>
                <c:manualLayout>
                  <c:x val="-1.6666666666666666E-2"/>
                  <c:y val="-4.9299728586819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EE-4A56-BE35-01C9BC944CD6}"/>
                </c:ext>
              </c:extLst>
            </c:dLbl>
            <c:dLbl>
              <c:idx val="6"/>
              <c:layout>
                <c:manualLayout>
                  <c:x val="-1.3888888888888888E-2"/>
                  <c:y val="-5.3781522094712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EE-4A56-BE35-01C9BC944C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20.9</c:v>
                </c:pt>
                <c:pt idx="1">
                  <c:v>20.7</c:v>
                </c:pt>
                <c:pt idx="2">
                  <c:v>20.399999999999999</c:v>
                </c:pt>
                <c:pt idx="3">
                  <c:v>19.8</c:v>
                </c:pt>
                <c:pt idx="4">
                  <c:v>18.100000000000001</c:v>
                </c:pt>
                <c:pt idx="5">
                  <c:v>15.5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D-440A-99E2-ADE197BA86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63499536"/>
        <c:axId val="463496256"/>
      </c:scatterChart>
      <c:valAx>
        <c:axId val="47327089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Độ mặn (ppt)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45243963254593178"/>
              <c:y val="0.91237176159540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473271552"/>
        <c:crosses val="autoZero"/>
        <c:crossBetween val="midCat"/>
      </c:valAx>
      <c:valAx>
        <c:axId val="47327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Công suất lọc (L/h)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1.6666666666666666E-2"/>
              <c:y val="0.30413838931399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473270896"/>
        <c:crosses val="autoZero"/>
        <c:crossBetween val="midCat"/>
      </c:valAx>
      <c:valAx>
        <c:axId val="463496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63499536"/>
        <c:crosses val="max"/>
        <c:crossBetween val="midCat"/>
      </c:valAx>
      <c:valAx>
        <c:axId val="463499536"/>
        <c:scaling>
          <c:orientation val="minMax"/>
          <c:max val="15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Áp suất thẩm thấu </a:t>
                </a:r>
                <a:r>
                  <a:rPr lang="vi-VN"/>
                  <a:t> Pₛ</a:t>
                </a:r>
                <a:r>
                  <a:rPr lang="en-US"/>
                  <a:t> (psi)</a:t>
                </a:r>
                <a:r>
                  <a:rPr lang="vi-VN"/>
                  <a:t> </a:t>
                </a:r>
              </a:p>
            </c:rich>
          </c:tx>
          <c:layout>
            <c:manualLayout>
              <c:xMode val="edge"/>
              <c:yMode val="edge"/>
              <c:x val="0.36085629921259843"/>
              <c:y val="1.4480074898886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463496256"/>
        <c:crosses val="max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614362</xdr:colOff>
      <xdr:row>7</xdr:row>
      <xdr:rowOff>9525</xdr:rowOff>
    </xdr:from>
    <xdr:to>
      <xdr:col>10</xdr:col>
      <xdr:colOff>385762</xdr:colOff>
      <xdr:row>22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3B2B1-07DC-4175-89D1-0B191097C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D4AF8-935E-48C1-97C5-EB1AD9720D70}" name="Table1" displayName="Table1" ref="A1:C8" totalsRowShown="0" headerRowDxfId="4" dataDxfId="3">
  <tableColumns count="3">
    <tableColumn id="1" xr3:uid="{C2FC1AF5-3AB2-413E-B65B-31579840C357}" name=" " dataDxfId="2">
      <calculatedColumnFormula>ROUND(C2/14.501*58.44/2/0.0831/303.15,2)</calculatedColumnFormula>
    </tableColumn>
    <tableColumn id="2" xr3:uid="{3EB89212-4905-42DD-B2A0-D1ED95CB00D7}" name="F" dataDxfId="1">
      <calculatedColumnFormula>ROUNDDOWN(21.8*(125-C2)/(130-C2),1)</calculatedColumnFormula>
    </tableColumn>
    <tableColumn id="3" xr3:uid="{A3A1A9B3-0682-4373-BC41-AE637E331B97}" name=" Pₛ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4" sqref="B4"/>
    </sheetView>
  </sheetViews>
  <sheetFormatPr defaultRowHeight="14.25" x14ac:dyDescent="0.2"/>
  <cols>
    <col min="2" max="2" width="15.125" customWidth="1"/>
    <col min="3" max="3" width="19.875" customWidth="1"/>
  </cols>
  <sheetData>
    <row r="1" spans="1:3" ht="18.75" x14ac:dyDescent="0.3">
      <c r="A1" s="1" t="s">
        <v>0</v>
      </c>
      <c r="B1" s="1" t="s">
        <v>2</v>
      </c>
      <c r="C1" s="1" t="s">
        <v>1</v>
      </c>
    </row>
    <row r="2" spans="1:3" x14ac:dyDescent="0.2">
      <c r="A2" s="1">
        <f t="shared" ref="A2:A8" si="0">ROUND(C2/14.501*58.44/2/0.0831/303.15,2)</f>
        <v>0</v>
      </c>
      <c r="B2" s="1">
        <f t="shared" ref="B2:B8" si="1">ROUNDDOWN(21.8*(125-C2)/(130-C2),1)</f>
        <v>20.9</v>
      </c>
      <c r="C2" s="1">
        <v>0</v>
      </c>
    </row>
    <row r="3" spans="1:3" x14ac:dyDescent="0.2">
      <c r="A3" s="1">
        <f t="shared" si="0"/>
        <v>2</v>
      </c>
      <c r="B3" s="1">
        <f t="shared" si="1"/>
        <v>20.7</v>
      </c>
      <c r="C3" s="1">
        <f>25</f>
        <v>25</v>
      </c>
    </row>
    <row r="4" spans="1:3" x14ac:dyDescent="0.2">
      <c r="A4" s="1">
        <f t="shared" si="0"/>
        <v>4</v>
      </c>
      <c r="B4" s="1">
        <f t="shared" si="1"/>
        <v>20.399999999999999</v>
      </c>
      <c r="C4" s="1">
        <v>50</v>
      </c>
    </row>
    <row r="5" spans="1:3" x14ac:dyDescent="0.2">
      <c r="A5" s="1">
        <f t="shared" si="0"/>
        <v>6</v>
      </c>
      <c r="B5" s="1">
        <f t="shared" si="1"/>
        <v>19.8</v>
      </c>
      <c r="C5" s="1">
        <v>75</v>
      </c>
    </row>
    <row r="6" spans="1:3" x14ac:dyDescent="0.2">
      <c r="A6" s="1">
        <f t="shared" si="0"/>
        <v>8</v>
      </c>
      <c r="B6" s="1">
        <f t="shared" si="1"/>
        <v>18.100000000000001</v>
      </c>
      <c r="C6" s="1">
        <v>100</v>
      </c>
    </row>
    <row r="7" spans="1:3" x14ac:dyDescent="0.2">
      <c r="A7" s="1">
        <f t="shared" si="0"/>
        <v>9</v>
      </c>
      <c r="B7" s="1">
        <f t="shared" si="1"/>
        <v>15.5</v>
      </c>
      <c r="C7" s="1">
        <v>112.5</v>
      </c>
    </row>
    <row r="8" spans="1:3" x14ac:dyDescent="0.2">
      <c r="A8" s="1">
        <f t="shared" si="0"/>
        <v>10</v>
      </c>
      <c r="B8" s="1">
        <f t="shared" si="1"/>
        <v>0</v>
      </c>
      <c r="C8" s="1">
        <v>125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 Nguyen</dc:creator>
  <cp:lastModifiedBy>Tuyen Nguyen</cp:lastModifiedBy>
  <dcterms:created xsi:type="dcterms:W3CDTF">2015-06-05T18:17:20Z</dcterms:created>
  <dcterms:modified xsi:type="dcterms:W3CDTF">2020-07-20T15:33:16Z</dcterms:modified>
</cp:coreProperties>
</file>